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Emperor\Downloads\"/>
    </mc:Choice>
  </mc:AlternateContent>
  <xr:revisionPtr revIDLastSave="0" documentId="8_{F66ED62E-965E-4FF3-AF56-90B8B3E2945E}" xr6:coauthVersionLast="47" xr6:coauthVersionMax="47" xr10:uidLastSave="{00000000-0000-0000-0000-000000000000}"/>
  <bookViews>
    <workbookView xWindow="-98" yWindow="-98" windowWidth="17115" windowHeight="10755" xr2:uid="{00000000-000D-0000-FFFF-FFFF00000000}"/>
  </bookViews>
  <sheets>
    <sheet name="WELCOME" sheetId="43" r:id="rId1"/>
    <sheet name="Global 500 Index 2022-23" sheetId="42" r:id="rId2"/>
    <sheet name="INDICATORS" sheetId="45" r:id="rId3"/>
    <sheet name="SECTORS" sheetId="4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thinkcell5VWsqE74g0Gb3kKwRZYvqA" localSheetId="3" hidden="1">#REF!</definedName>
    <definedName name="___thinkcell5VWsqE74g0Gb3kKwRZYvqA" hidden="1">#REF!</definedName>
    <definedName name="_AMO_RefreshMultipleList" hidden="1">"'296899469 426988102 362274166 589584065 285770244'"</definedName>
    <definedName name="_AMO_XmlVersion" hidden="1">"'1'"</definedName>
    <definedName name="_Fill" hidden="1">#REF!</definedName>
    <definedName name="_xlnm._FilterDatabase" localSheetId="1" hidden="1">'Global 500 Index 2022-23'!$A$7:$P$507</definedName>
    <definedName name="_xlnm._FilterDatabase" localSheetId="2" hidden="1">INDICATORS!$A$7:$G$195</definedName>
    <definedName name="_Key1" hidden="1">#REF!</definedName>
    <definedName name="_Order1" hidden="1">255</definedName>
    <definedName name="_Order2" hidden="1">0</definedName>
    <definedName name="_Sort" hidden="1">#REF!</definedName>
    <definedName name="a">#REF!</definedName>
    <definedName name="access_to_electricity">'[1]QUANT Index Algorithm 2012-2014'!$BQ$7:$BQ$1038</definedName>
    <definedName name="Age">#REF!</definedName>
    <definedName name="airport">#REF!</definedName>
    <definedName name="AllDPs">#REF!</definedName>
    <definedName name="Analysts">[2]ABOUT!$K$5:$K$31</definedName>
    <definedName name="as">#REF!</definedName>
    <definedName name="asd">#REF!</definedName>
    <definedName name="asdf">#REF!</definedName>
    <definedName name="ASSIGNEDTO">[2]ABOUT!$C$8</definedName>
    <definedName name="Attributed_Share_National_Cluster">'[1]QUANT Index Algorithm 2012-2014'!$BE$7:$BE$493</definedName>
    <definedName name="b">#REF!</definedName>
    <definedName name="Bank2">#REF!</definedName>
    <definedName name="BaseYear">[3]ABOUT!$G$11</definedName>
    <definedName name="BM1Band">[2]ABOUT!$H$17</definedName>
    <definedName name="BM2Band">[2]ABOUT!$H$16</definedName>
    <definedName name="BM3Band">[2]ABOUT!$H$15</definedName>
    <definedName name="BM4Band">[2]ABOUT!$H$14</definedName>
    <definedName name="BM5Band">[2]ABOUT!$H$13</definedName>
    <definedName name="business">#REF!</definedName>
    <definedName name="City_ID_Lookup">#REF!</definedName>
    <definedName name="City_KWH_Estimate">'[1]QUANT Index Algorithm 2012-2014'!$AA$7:$AA$1038</definedName>
    <definedName name="City_List">#REF!</definedName>
    <definedName name="City_No._Top_500_Clusters__IW">'[1]QUANT Index Algorithm 2012-2014'!$AG$7:$AG$493</definedName>
    <definedName name="City_Top_500_Cluster_Revenue__IW">'[1]QUANT Index Algorithm 2012-2014'!$AA$7:$AA$493</definedName>
    <definedName name="CityCriteria">[4]Indicators!$G$2</definedName>
    <definedName name="CityID">[5]Lists!$F$3</definedName>
    <definedName name="CityLabel">'[6]Barcelona CALC'!$C$1</definedName>
    <definedName name="CityName">[7]City_Details!$D$9</definedName>
    <definedName name="CityName1">[8]City_Slide_Template!$C$2</definedName>
    <definedName name="CLIENTSET">[9]DATASET!$C$10:$F$29</definedName>
    <definedName name="ClusterTab">#REF!</definedName>
    <definedName name="count">#REF!</definedName>
    <definedName name="Countries">#REF!</definedName>
    <definedName name="COUNTRY">#REF!</definedName>
    <definedName name="Country_list">#REF!</definedName>
    <definedName name="CountryTab">#REF!</definedName>
    <definedName name="CourseList">[10]Courses!$A$4:$A$24</definedName>
    <definedName name="CurrentYear">[11]City_Details!$F$9</definedName>
    <definedName name="CustomRank1">[3]ABOUT!$C$20</definedName>
    <definedName name="CustomRank2">[3]ABOUT!$C$21</definedName>
    <definedName name="CustomRank3">[3]ABOUT!$C$22</definedName>
    <definedName name="CustomRank4">[3]ABOUT!$C$23</definedName>
    <definedName name="CustomRank5">[3]ABOUT!$C$24</definedName>
    <definedName name="DataPointList">#REF!</definedName>
    <definedName name="DataSeries">[3]ABOUT!$G$9</definedName>
    <definedName name="Divisions">#REF!</definedName>
    <definedName name="DPID1">[3]ABOUT!$F$14</definedName>
    <definedName name="elecClassTable">[12]ANALYST_SUPPORT!$A$6:$C$9</definedName>
    <definedName name="Electric_production_total_KWH_national">'[1]QUANT Index Algorithm 2012-2014'!$AG$7:$AG$1038</definedName>
    <definedName name="EmploymentGreater">'[6]Barcelona CALC'!$K$12</definedName>
    <definedName name="FAcebookMetro">#REF!</definedName>
    <definedName name="FacebookUsers">'[6]Barcelona CALC'!$K$27</definedName>
    <definedName name="g">#REF!</definedName>
    <definedName name="Gas_Production">'[1]QUANT Index Algorithm 2012-2014'!$BW$7:$BW$1038</definedName>
    <definedName name="GeoZones">[13]X!$A$7:$A$13</definedName>
    <definedName name="Global_Airport_Connections">#REF!,#REF!,#REF!</definedName>
    <definedName name="GlobalRank1YrsAgo">[14]MetaData!$D$9</definedName>
    <definedName name="GlobalRankFuture">[14]MetaData!$F$9</definedName>
    <definedName name="GlobalRankNow">[14]MetaData!$E$9</definedName>
    <definedName name="Has_Global_industry">'[1]QUANT Index Algorithm 2012-2014'!$BQ$7:$BQ$493</definedName>
    <definedName name="Has_Local_Industry">'[1]QUANT Index Algorithm 2012-2014'!$BW$7:$BW$493</definedName>
    <definedName name="Indicator">'[1]Indicator Audit Tariq _2014-15'!$C$4</definedName>
    <definedName name="IndicatorList">#REF!</definedName>
    <definedName name="LaborForceGreater">'[6]Barcelona CALC'!$K$9</definedName>
    <definedName name="LaborForceMetro">#REF!</definedName>
    <definedName name="LaborForcePartic">'[6]Barcelona CALC'!$K$11</definedName>
    <definedName name="LIN">'[6]Barcelona CALC'!$K$28</definedName>
    <definedName name="Lin_Greater">#REF!</definedName>
    <definedName name="Manufacturing_Value_Added_Country_Per_Person__Pop">'[1]QUANT Index Algorithm 2012-2014'!$AY$7:$AY$493</definedName>
    <definedName name="Manufacturing_Value_Added_State_Province_Per_Person__Pop">'[1]QUANT Index Algorithm 2012-2014'!$AS$7:$AS$493</definedName>
    <definedName name="MCodesList">'[10]L2 Modules'!$A$5:$A$104</definedName>
    <definedName name="mikm">'[1]Pi Radius'!$B$4</definedName>
    <definedName name="ModulesList">'[10]L2 Modules'!$B$5:$B$104</definedName>
    <definedName name="ModuleTable">'[10]L2 Modules'!$A$5:$D$104</definedName>
    <definedName name="NameTab">#REF!</definedName>
    <definedName name="National_production_from_hydro">'[1]QUANT Index Algorithm 2012-2014'!$AM$7:$AM$1038</definedName>
    <definedName name="National_production_from_nuclear">'[1]QUANT Index Algorithm 2012-2014'!$AY$7:$AY$1038</definedName>
    <definedName name="Need">#REF!</definedName>
    <definedName name="new">#REF!</definedName>
    <definedName name="news">#REF!</definedName>
    <definedName name="next">#REF!</definedName>
    <definedName name="Nuclear_Accidents__Year">'[1]QUANT Index Algorithm 2012-2014'!$BK$7:$BK$1038</definedName>
    <definedName name="ok">#REF!</definedName>
    <definedName name="oka">#REF!</definedName>
    <definedName name="okie">#REF!</definedName>
    <definedName name="oo">#REF!</definedName>
    <definedName name="Output">#REF!</definedName>
    <definedName name="Page_0116">#N/A</definedName>
    <definedName name="Page_0117">#N/A</definedName>
    <definedName name="Page_0118">#N/A</definedName>
    <definedName name="Page_0119">#N/A</definedName>
    <definedName name="Pi">'[1]Pi Radius'!$A$4</definedName>
    <definedName name="Pop2tkDef">#REF!</definedName>
    <definedName name="PopGreater10Under">'[6]Barcelona CALC'!$K$18</definedName>
    <definedName name="PopGreater14Under">'[6]Barcelona CALC'!$K$19</definedName>
    <definedName name="PopMetro">'[6]Barcelona CALC'!$K$16</definedName>
    <definedName name="_xlnm.Print_Area">#N/A</definedName>
    <definedName name="Proximate_Nuclear_Reactors___250km">'[1]QUANT Index Algorithm 2012-2014'!$BE$7:$BE$1038</definedName>
    <definedName name="rank2010">'[15]2010INDEX&amp;TOP100CITYRANKINGS'!$A$6:$G$295</definedName>
    <definedName name="RegionRank1YrsAgo">[14]MetaData!$D$10</definedName>
    <definedName name="RegionRank2YrsAgo">[14]MetaData!$C$10</definedName>
    <definedName name="RegionRankFuture">[14]MetaData!$F$10</definedName>
    <definedName name="RegionRankNow">[14]MetaData!$E$10</definedName>
    <definedName name="RegionTab">#REF!</definedName>
    <definedName name="Reliability_of_Supplied">'[1]QUANT Index Algorithm 2012-2014'!$CC$7:$CC$1038</definedName>
    <definedName name="Ruchi">#REF!</definedName>
    <definedName name="ScArchitecture">#REF!</definedName>
    <definedName name="ScArts">#REF!</definedName>
    <definedName name="ScBusiness">#REF!</definedName>
    <definedName name="scCulturalExchange">#REF!,#REF!,#REF!</definedName>
    <definedName name="ScoringArea">#REF!</definedName>
    <definedName name="SEARCH_TERM">[16]VBS_Master!$B$2</definedName>
    <definedName name="SegmentList" localSheetId="3">SECTORS!$C$7:$C$37</definedName>
    <definedName name="SegmentList">#REF!</definedName>
    <definedName name="Sheet1">#REF!</definedName>
    <definedName name="Singh">#REF!</definedName>
    <definedName name="SmartMobileUsersGreater">'[6]Barcelona CALC'!$K$25</definedName>
    <definedName name="SOURCE1">[3]ABOUT!$K$14</definedName>
    <definedName name="SOURCE10">[3]ABOUT!$K$23</definedName>
    <definedName name="SOURCE11">[3]ABOUT!$K$24</definedName>
    <definedName name="SOURCE12">[3]ABOUT!$K$25</definedName>
    <definedName name="SOURCE13">[3]ABOUT!$K$26</definedName>
    <definedName name="SOURCE14">[3]ABOUT!$K$27</definedName>
    <definedName name="SOURCE15">[3]ABOUT!$K$28</definedName>
    <definedName name="SOURCE16">[3]ABOUT!$K$29</definedName>
    <definedName name="SOURCE17">[3]ABOUT!$K$30</definedName>
    <definedName name="SOURCE18">[3]ABOUT!$K$31</definedName>
    <definedName name="SOURCE19">[3]ABOUT!$K$32</definedName>
    <definedName name="SOURCE2">[3]ABOUT!$K$15</definedName>
    <definedName name="SOURCE20">[3]ABOUT!$K$33</definedName>
    <definedName name="SOURCE3">[3]ABOUT!$K$16</definedName>
    <definedName name="SOURCE4">[3]ABOUT!$K$17</definedName>
    <definedName name="SOURCE5">[3]ABOUT!$K$18</definedName>
    <definedName name="SOURCE6">[3]ABOUT!$K$19</definedName>
    <definedName name="SOURCE7">[3]ABOUT!$K$20</definedName>
    <definedName name="SOURCE8">[3]ABOUT!$K$21</definedName>
    <definedName name="SOURCE9">[3]ABOUT!$K$22</definedName>
    <definedName name="SourceTypes">[17]ANALYST_SUPPORT!$E$3:$E$13</definedName>
    <definedName name="ss">#REF!</definedName>
    <definedName name="sssss">#REF!</definedName>
    <definedName name="Stages">[5]Lists!$F$20:$F$22</definedName>
    <definedName name="StandardUnit">[3]ABOUT!$H$11</definedName>
    <definedName name="StartVL">'[3]SOURCE DATA'!$A$7</definedName>
    <definedName name="table">[18]Sheet3!$A$2:$B$229</definedName>
    <definedName name="TimeFrame">[13]X!$C$7:$C$44</definedName>
    <definedName name="Turkey">#REF!</definedName>
    <definedName name="Unit_Cat_Col_1">'[19]UNIT Final Tables'!$D$7:$D$258</definedName>
    <definedName name="Unit_Class_Col1">'[19]UNIT Final Tables'!$A$7:$A$17</definedName>
    <definedName name="UNIT1">[3]ABOUT!$H$14</definedName>
    <definedName name="UNIT10">[3]ABOUT!$H$23</definedName>
    <definedName name="UNIT11">[3]ABOUT!$H$24</definedName>
    <definedName name="UNIT12">[3]ABOUT!$H$25</definedName>
    <definedName name="UNIT13">[3]ABOUT!$H$26</definedName>
    <definedName name="UNIT14">[3]ABOUT!$H$27</definedName>
    <definedName name="UNIT15">[3]ABOUT!$H$28</definedName>
    <definedName name="UNIT16">[3]ABOUT!$H$29</definedName>
    <definedName name="UNIT17">[3]ABOUT!$H$30</definedName>
    <definedName name="UNIT18">[3]ABOUT!$H$31</definedName>
    <definedName name="UNIT19">[3]ABOUT!$H$32</definedName>
    <definedName name="UNIT2">[3]ABOUT!$H$15</definedName>
    <definedName name="UNIT20">[3]ABOUT!$H$33</definedName>
    <definedName name="UNIT3">[3]ABOUT!$H$16</definedName>
    <definedName name="UNIT4">[3]ABOUT!$H$17</definedName>
    <definedName name="UNIT5">[3]ABOUT!$H$18</definedName>
    <definedName name="UNIT6">[3]ABOUT!$H$19</definedName>
    <definedName name="UNIT7">[3]ABOUT!$H$20</definedName>
    <definedName name="UNIT8">[3]ABOUT!$H$21</definedName>
    <definedName name="UNIT9">[3]ABOUT!$H$22</definedName>
    <definedName name="Update_Frequency">[3]X!$J$7:$J$11</definedName>
    <definedName name="Urban_Pop">'[6]Barcelona CALC'!$K$15</definedName>
    <definedName name="Vikrant">#REF!</definedName>
    <definedName name="vvv">#REF!</definedName>
    <definedName name="YEAR_MONTH1">[3]ABOUT!$J$14</definedName>
    <definedName name="YEAR_MONTH10">[3]ABOUT!$J$23</definedName>
    <definedName name="YEAR_MONTH11">[3]ABOUT!$J$24</definedName>
    <definedName name="YEAR_MONTH12">[3]ABOUT!$J$25</definedName>
    <definedName name="YEAR_MONTH13">[3]ABOUT!$J$26</definedName>
    <definedName name="YEAR_MONTH14">[3]ABOUT!$J$27</definedName>
    <definedName name="YEAR_MONTH15">[3]ABOUT!$J$28</definedName>
    <definedName name="YEAR_MONTH16">[3]ABOUT!$J$29</definedName>
    <definedName name="YEAR_MONTH17">[3]ABOUT!$J$30</definedName>
    <definedName name="YEAR_MONTH18">[3]ABOUT!$J$31</definedName>
    <definedName name="YEAR_MONTH19">[3]ABOUT!$J$32</definedName>
    <definedName name="YEAR_MONTH2">[3]ABOUT!$J$15</definedName>
    <definedName name="YEAR_MONTH20">[3]ABOUT!$J$33</definedName>
    <definedName name="YEAR_MONTH3">[3]ABOUT!$J$16</definedName>
    <definedName name="YEAR_MONTH4">[3]ABOUT!$J$17</definedName>
    <definedName name="YEAR_MONTH5">[3]ABOUT!$J$18</definedName>
    <definedName name="YEAR_MONTH6">[3]ABOUT!$J$19</definedName>
    <definedName name="YEAR_MONTH7">[3]ABOUT!$J$20</definedName>
    <definedName name="YEAR_MONTH8">[3]ABOUT!$J$21</definedName>
    <definedName name="YEAR_MONTH9">[3]ABOUT!$J$22</definedName>
    <definedName name="ZONE">'[3]SOURCE DATA'!$D$2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46" l="1"/>
  <c r="B14" i="46"/>
  <c r="D195" i="45"/>
  <c r="D194" i="45"/>
  <c r="D193" i="45"/>
  <c r="D192" i="45"/>
  <c r="D191" i="45"/>
  <c r="D190" i="45"/>
  <c r="D189" i="45"/>
  <c r="D188" i="45"/>
  <c r="D187" i="45"/>
  <c r="D186" i="45"/>
  <c r="D185" i="45"/>
  <c r="D184" i="45"/>
  <c r="D183" i="45"/>
  <c r="D182" i="45"/>
  <c r="D181" i="45"/>
  <c r="D180" i="45"/>
  <c r="D179" i="45"/>
  <c r="D178" i="45"/>
  <c r="D177" i="45"/>
  <c r="D176" i="45"/>
  <c r="D175" i="45"/>
  <c r="D174" i="45"/>
  <c r="D173" i="45"/>
  <c r="D172" i="45"/>
  <c r="D171" i="45"/>
  <c r="D170" i="45"/>
  <c r="D169" i="45"/>
  <c r="D168" i="45"/>
  <c r="D167" i="45"/>
  <c r="D166" i="45"/>
  <c r="D165" i="45"/>
  <c r="D164" i="45"/>
  <c r="D163" i="45"/>
  <c r="D162" i="45"/>
  <c r="D161" i="45"/>
  <c r="D160" i="45"/>
  <c r="D159" i="45"/>
  <c r="D158" i="45"/>
  <c r="D157" i="45"/>
  <c r="D156" i="45"/>
  <c r="D155" i="45"/>
  <c r="D154" i="45"/>
  <c r="D153" i="45"/>
  <c r="D152" i="45"/>
  <c r="D151" i="45"/>
  <c r="D150" i="45"/>
  <c r="D149" i="45"/>
  <c r="D148" i="45"/>
  <c r="D147" i="45"/>
  <c r="D146" i="45"/>
  <c r="D145" i="45"/>
  <c r="D144" i="45"/>
  <c r="D143" i="45"/>
  <c r="D142" i="45"/>
  <c r="D141" i="45"/>
  <c r="D140" i="45"/>
  <c r="D139" i="45"/>
  <c r="D138" i="45"/>
  <c r="D137" i="45"/>
  <c r="D136" i="45"/>
  <c r="D135" i="45"/>
  <c r="D134" i="45"/>
  <c r="D133" i="45"/>
  <c r="D132" i="45"/>
  <c r="D131" i="45"/>
  <c r="D130" i="45"/>
  <c r="D129" i="45"/>
  <c r="D128" i="45"/>
  <c r="D127" i="45"/>
  <c r="D126" i="45"/>
  <c r="D125" i="45"/>
  <c r="D124" i="45"/>
  <c r="D123" i="45"/>
  <c r="D122" i="45"/>
  <c r="D121" i="45"/>
  <c r="D120" i="45"/>
  <c r="D119" i="45"/>
  <c r="D118" i="45"/>
  <c r="D117" i="45"/>
  <c r="D116" i="45"/>
  <c r="D115" i="45"/>
  <c r="D114" i="45"/>
  <c r="D113" i="45"/>
  <c r="D112" i="45"/>
  <c r="D111" i="45"/>
  <c r="D110" i="45"/>
  <c r="D109" i="45"/>
  <c r="D108" i="45"/>
  <c r="D107" i="45"/>
  <c r="D106" i="45"/>
  <c r="D105" i="45"/>
  <c r="D104" i="45"/>
  <c r="D103" i="45"/>
  <c r="D102" i="45"/>
  <c r="D101" i="45"/>
  <c r="D100" i="45"/>
  <c r="D99" i="45"/>
  <c r="D98" i="45"/>
  <c r="D97" i="45"/>
  <c r="D96" i="45"/>
  <c r="D95" i="45"/>
  <c r="D94" i="45"/>
  <c r="D93" i="45"/>
  <c r="D92" i="45"/>
  <c r="D91" i="45"/>
  <c r="D90" i="45"/>
  <c r="D89" i="45"/>
  <c r="D88" i="45"/>
  <c r="D87" i="45"/>
  <c r="D86" i="45"/>
  <c r="D85" i="45"/>
  <c r="D84" i="45"/>
  <c r="D83" i="45"/>
  <c r="D82" i="45"/>
  <c r="D81" i="45"/>
  <c r="D80" i="45"/>
  <c r="D79" i="45"/>
  <c r="D78" i="45"/>
  <c r="D77" i="45"/>
  <c r="D76" i="45"/>
  <c r="D75" i="45"/>
  <c r="D74" i="45"/>
  <c r="D73" i="45"/>
  <c r="D72" i="45"/>
  <c r="D71" i="45"/>
  <c r="D70" i="45"/>
  <c r="D69" i="45"/>
  <c r="D68" i="45"/>
  <c r="D67" i="45"/>
  <c r="D66" i="45"/>
  <c r="D65" i="45"/>
  <c r="D64" i="45"/>
  <c r="D63" i="45"/>
  <c r="D62" i="45"/>
  <c r="D61" i="45"/>
  <c r="D60" i="45"/>
  <c r="D59" i="45"/>
  <c r="D58" i="45"/>
  <c r="D57" i="45"/>
  <c r="D56" i="45"/>
  <c r="D55" i="45"/>
  <c r="D54" i="45"/>
  <c r="D53" i="45"/>
  <c r="D52" i="45"/>
  <c r="D51" i="45"/>
  <c r="D50"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20" i="45"/>
  <c r="D19" i="45"/>
  <c r="D18" i="45"/>
  <c r="D17" i="45"/>
  <c r="D16" i="45"/>
  <c r="D15" i="45"/>
  <c r="D14" i="45"/>
  <c r="D13" i="45"/>
  <c r="D12" i="45"/>
  <c r="D11" i="45"/>
  <c r="D10" i="45"/>
  <c r="D9" i="45"/>
  <c r="D8" i="45"/>
  <c r="B24" i="43"/>
</calcChain>
</file>

<file path=xl/sharedStrings.xml><?xml version="1.0" encoding="utf-8"?>
<sst xmlns="http://schemas.openxmlformats.org/spreadsheetml/2006/main" count="4148" uniqueCount="1389">
  <si>
    <t>Tokyo</t>
  </si>
  <si>
    <t>Japan</t>
  </si>
  <si>
    <t>NEXUS</t>
  </si>
  <si>
    <t>London</t>
  </si>
  <si>
    <t>United Kingdom</t>
  </si>
  <si>
    <t>New York</t>
  </si>
  <si>
    <t>United States</t>
  </si>
  <si>
    <t>Paris</t>
  </si>
  <si>
    <t>France</t>
  </si>
  <si>
    <t>Los Angeles</t>
  </si>
  <si>
    <t>California</t>
  </si>
  <si>
    <t>Boston</t>
  </si>
  <si>
    <t>Massachusetts</t>
  </si>
  <si>
    <t>Seoul</t>
  </si>
  <si>
    <t>South Korea</t>
  </si>
  <si>
    <t>San Francisco - San Jose</t>
  </si>
  <si>
    <t>Houston</t>
  </si>
  <si>
    <t>Texas</t>
  </si>
  <si>
    <t>Berlin</t>
  </si>
  <si>
    <t>Germany</t>
  </si>
  <si>
    <t>Chicago</t>
  </si>
  <si>
    <t>Illinois</t>
  </si>
  <si>
    <t>Stockholm</t>
  </si>
  <si>
    <t>Sweden</t>
  </si>
  <si>
    <t>Dubai</t>
  </si>
  <si>
    <t>United Arab Emirates</t>
  </si>
  <si>
    <t>Toronto</t>
  </si>
  <si>
    <t>Canada</t>
  </si>
  <si>
    <t>Munich</t>
  </si>
  <si>
    <t>Vienna</t>
  </si>
  <si>
    <t>Austria</t>
  </si>
  <si>
    <t>Sydney</t>
  </si>
  <si>
    <t>Australia</t>
  </si>
  <si>
    <t>Madrid</t>
  </si>
  <si>
    <t>Spain</t>
  </si>
  <si>
    <t>Amsterdam</t>
  </si>
  <si>
    <t>Netherlands</t>
  </si>
  <si>
    <t>Seattle</t>
  </si>
  <si>
    <t>Washington</t>
  </si>
  <si>
    <t>Dallas-Fort Worth</t>
  </si>
  <si>
    <t>Melbourne</t>
  </si>
  <si>
    <t>Montréal</t>
  </si>
  <si>
    <t>Atlanta</t>
  </si>
  <si>
    <t>Georgia</t>
  </si>
  <si>
    <t>Barcelona</t>
  </si>
  <si>
    <t>Milan</t>
  </si>
  <si>
    <t>Italy</t>
  </si>
  <si>
    <t>Beijing</t>
  </si>
  <si>
    <t>China</t>
  </si>
  <si>
    <t>Vancouver</t>
  </si>
  <si>
    <t>Copenhagen</t>
  </si>
  <si>
    <t>Denmark</t>
  </si>
  <si>
    <t>Miami</t>
  </si>
  <si>
    <t>Florida</t>
  </si>
  <si>
    <t>Washington DC</t>
  </si>
  <si>
    <t>District of Columbia</t>
  </si>
  <si>
    <t>Philadelphia</t>
  </si>
  <si>
    <t>Pennsylvania</t>
  </si>
  <si>
    <t>Oslo</t>
  </si>
  <si>
    <t>Norway</t>
  </si>
  <si>
    <t>Osaka</t>
  </si>
  <si>
    <t>Dublin</t>
  </si>
  <si>
    <t>Ireland</t>
  </si>
  <si>
    <t>San Diego</t>
  </si>
  <si>
    <t>Brisbane</t>
  </si>
  <si>
    <t>Helsinki</t>
  </si>
  <si>
    <t>Finland</t>
  </si>
  <si>
    <t>Tel Aviv</t>
  </si>
  <si>
    <t>Israel</t>
  </si>
  <si>
    <t>Hamburg</t>
  </si>
  <si>
    <t>Denver</t>
  </si>
  <si>
    <t>Colorado</t>
  </si>
  <si>
    <t>Portland</t>
  </si>
  <si>
    <t>Oregon</t>
  </si>
  <si>
    <t>Austin</t>
  </si>
  <si>
    <t>Las Vegas</t>
  </si>
  <si>
    <t>Nevada</t>
  </si>
  <si>
    <t>Shanghai</t>
  </si>
  <si>
    <t>Detroit</t>
  </si>
  <si>
    <t>Michigan</t>
  </si>
  <si>
    <t>Rome</t>
  </si>
  <si>
    <t>HUB</t>
  </si>
  <si>
    <t>Brussels</t>
  </si>
  <si>
    <t>Belgium</t>
  </si>
  <si>
    <t>Newark</t>
  </si>
  <si>
    <t>New Jersey</t>
  </si>
  <si>
    <t>Baltimore</t>
  </si>
  <si>
    <t>Maryland</t>
  </si>
  <si>
    <t>Taipei</t>
  </si>
  <si>
    <t>Taiwan</t>
  </si>
  <si>
    <t>Istanbul</t>
  </si>
  <si>
    <t>Turkey</t>
  </si>
  <si>
    <t>Zürich</t>
  </si>
  <si>
    <t>Switzerland</t>
  </si>
  <si>
    <t>Phoenix</t>
  </si>
  <si>
    <t>Arizona</t>
  </si>
  <si>
    <t>Oakland</t>
  </si>
  <si>
    <t>Orlando</t>
  </si>
  <si>
    <t>Hong Kong</t>
  </si>
  <si>
    <t>Prague</t>
  </si>
  <si>
    <t>Czech Republic</t>
  </si>
  <si>
    <t>Lisbon</t>
  </si>
  <si>
    <t>Portugal</t>
  </si>
  <si>
    <t>Mexico City</t>
  </si>
  <si>
    <t>Mexico</t>
  </si>
  <si>
    <t>Buenos Aires</t>
  </si>
  <si>
    <t>Argentina</t>
  </si>
  <si>
    <t>Perth</t>
  </si>
  <si>
    <t>Kyoto</t>
  </si>
  <si>
    <t>Basel</t>
  </si>
  <si>
    <t>Athens</t>
  </si>
  <si>
    <t>Greece</t>
  </si>
  <si>
    <t>Sacramento</t>
  </si>
  <si>
    <t>Frankfurt</t>
  </si>
  <si>
    <t>Tampa</t>
  </si>
  <si>
    <t>Minneapolis-St Paul</t>
  </si>
  <si>
    <t>Minnesota</t>
  </si>
  <si>
    <t>Pittsburgh</t>
  </si>
  <si>
    <t>San Antonio</t>
  </si>
  <si>
    <t>Riverside</t>
  </si>
  <si>
    <t>Shenzhen</t>
  </si>
  <si>
    <t>Abu Dhabi</t>
  </si>
  <si>
    <t>Moscow</t>
  </si>
  <si>
    <t>Russia</t>
  </si>
  <si>
    <t>Auckland</t>
  </si>
  <si>
    <t>New Zealand</t>
  </si>
  <si>
    <t>Budapest</t>
  </si>
  <si>
    <t>Hungary</t>
  </si>
  <si>
    <t>Oporto</t>
  </si>
  <si>
    <t>São Paulo</t>
  </si>
  <si>
    <t>Brazil</t>
  </si>
  <si>
    <t>Nagoya</t>
  </si>
  <si>
    <t>Aichi</t>
  </si>
  <si>
    <t>Düsseldorf</t>
  </si>
  <si>
    <t>Yokohama</t>
  </si>
  <si>
    <t>Kanagawa</t>
  </si>
  <si>
    <t>Québec</t>
  </si>
  <si>
    <t>Stuttgart</t>
  </si>
  <si>
    <t>Manchester</t>
  </si>
  <si>
    <t>Rotterdam</t>
  </si>
  <si>
    <t>Lyon</t>
  </si>
  <si>
    <t>Warsaw</t>
  </si>
  <si>
    <t>Poland</t>
  </si>
  <si>
    <t>Charlotte</t>
  </si>
  <si>
    <t>North Carolina</t>
  </si>
  <si>
    <t>Nashville</t>
  </si>
  <si>
    <t>Tennessee</t>
  </si>
  <si>
    <t>Cleveland</t>
  </si>
  <si>
    <t>Ohio</t>
  </si>
  <si>
    <t>Gothenburg</t>
  </si>
  <si>
    <t>Santa Ana-Anaheim</t>
  </si>
  <si>
    <t>Cincinnati</t>
  </si>
  <si>
    <t>Kansas City</t>
  </si>
  <si>
    <t>KS/MO</t>
  </si>
  <si>
    <t>Cologne</t>
  </si>
  <si>
    <t>Geneva</t>
  </si>
  <si>
    <t>Fort Lauderdale</t>
  </si>
  <si>
    <t>Guangzhou</t>
  </si>
  <si>
    <t>Adelaide</t>
  </si>
  <si>
    <t>NODE</t>
  </si>
  <si>
    <t>Tallinn</t>
  </si>
  <si>
    <t>Estonia</t>
  </si>
  <si>
    <t>Edinburgh</t>
  </si>
  <si>
    <t>New Orleans</t>
  </si>
  <si>
    <t>Louisiana</t>
  </si>
  <si>
    <t>Mumbai</t>
  </si>
  <si>
    <t>India</t>
  </si>
  <si>
    <t>Maharashtra</t>
  </si>
  <si>
    <t>Honolulu</t>
  </si>
  <si>
    <t>Hawaii</t>
  </si>
  <si>
    <t>Rio De Janeiro</t>
  </si>
  <si>
    <t>Busan</t>
  </si>
  <si>
    <t>Hamilton</t>
  </si>
  <si>
    <t>Glasgow</t>
  </si>
  <si>
    <t>St Louis</t>
  </si>
  <si>
    <t>Missouri</t>
  </si>
  <si>
    <t>Birmingham</t>
  </si>
  <si>
    <t>Milwaukee</t>
  </si>
  <si>
    <t>Wisconsin</t>
  </si>
  <si>
    <t>Providence</t>
  </si>
  <si>
    <t>Rhode Island</t>
  </si>
  <si>
    <t>Liverpool</t>
  </si>
  <si>
    <t>Louisville</t>
  </si>
  <si>
    <t>Kentucky</t>
  </si>
  <si>
    <t>Albany</t>
  </si>
  <si>
    <t>Columbus</t>
  </si>
  <si>
    <t>Malmö</t>
  </si>
  <si>
    <t>Memphis</t>
  </si>
  <si>
    <t>Napoli (Naples)</t>
  </si>
  <si>
    <t>Ottawa</t>
  </si>
  <si>
    <t>Nuremberg</t>
  </si>
  <si>
    <t>Fukuoka</t>
  </si>
  <si>
    <t xml:space="preserve"> Fukuoka Prefecture</t>
  </si>
  <si>
    <t>Calgary</t>
  </si>
  <si>
    <t>The Hague</t>
  </si>
  <si>
    <t>Norfolk-Virginia Beach</t>
  </si>
  <si>
    <t>Virginia</t>
  </si>
  <si>
    <t>Rochester</t>
  </si>
  <si>
    <t>Ventura-Oxnard</t>
  </si>
  <si>
    <t>Salzburg</t>
  </si>
  <si>
    <t>Florence</t>
  </si>
  <si>
    <t>Hannover</t>
  </si>
  <si>
    <t>Essen</t>
  </si>
  <si>
    <t>Halifax</t>
  </si>
  <si>
    <t>Leipzig</t>
  </si>
  <si>
    <t>Bristol</t>
  </si>
  <si>
    <t>Torino</t>
  </si>
  <si>
    <t>Bucharest</t>
  </si>
  <si>
    <t>Romania</t>
  </si>
  <si>
    <t>Incheon</t>
  </si>
  <si>
    <t>Antwerp</t>
  </si>
  <si>
    <t>Raleigh-Durham</t>
  </si>
  <si>
    <t>Albuquerque</t>
  </si>
  <si>
    <t>New Mexico</t>
  </si>
  <si>
    <t>Charleston</t>
  </si>
  <si>
    <t>South Carolina</t>
  </si>
  <si>
    <t>Ann Arbor</t>
  </si>
  <si>
    <t>Sapporo</t>
  </si>
  <si>
    <t>Hokkaido</t>
  </si>
  <si>
    <t>Dresden</t>
  </si>
  <si>
    <t>Indianapolis</t>
  </si>
  <si>
    <t>Indiana</t>
  </si>
  <si>
    <t>Edmonton</t>
  </si>
  <si>
    <t>Lucerne</t>
  </si>
  <si>
    <t>Allentown</t>
  </si>
  <si>
    <t>Utrecht</t>
  </si>
  <si>
    <t>Salt Lake City</t>
  </si>
  <si>
    <t>Utah</t>
  </si>
  <si>
    <t>Belfast</t>
  </si>
  <si>
    <t>Bern</t>
  </si>
  <si>
    <t>Hartford</t>
  </si>
  <si>
    <t>Connecticut</t>
  </si>
  <si>
    <t>Jacksonville</t>
  </si>
  <si>
    <t>Marseille</t>
  </si>
  <si>
    <t>Buffalo</t>
  </si>
  <si>
    <t>Tulsa</t>
  </si>
  <si>
    <t>Oklahoma</t>
  </si>
  <si>
    <t>Nice</t>
  </si>
  <si>
    <t>Doha</t>
  </si>
  <si>
    <t>Qatar</t>
  </si>
  <si>
    <t>St Petersburg</t>
  </si>
  <si>
    <t>Canberra</t>
  </si>
  <si>
    <t>Wellington</t>
  </si>
  <si>
    <t>Dortmund</t>
  </si>
  <si>
    <t>Duisburg</t>
  </si>
  <si>
    <t>Reykjavik</t>
  </si>
  <si>
    <t>Iceland</t>
  </si>
  <si>
    <t>Boulder</t>
  </si>
  <si>
    <t>Bilbao</t>
  </si>
  <si>
    <t>Nottingham</t>
  </si>
  <si>
    <t>Sheffield</t>
  </si>
  <si>
    <t>Richmond</t>
  </si>
  <si>
    <t>Anchorage</t>
  </si>
  <si>
    <t>Alaska</t>
  </si>
  <si>
    <t>Knoxville</t>
  </si>
  <si>
    <t>Colorado Springs</t>
  </si>
  <si>
    <t>Venice</t>
  </si>
  <si>
    <t>Delhi</t>
  </si>
  <si>
    <t>Bonn</t>
  </si>
  <si>
    <t>Hiroshima</t>
  </si>
  <si>
    <t>Hiroshima Prefecture,</t>
  </si>
  <si>
    <t>Bremen</t>
  </si>
  <si>
    <t>Mannheim-Heidelberg</t>
  </si>
  <si>
    <t>Karlsruhe</t>
  </si>
  <si>
    <t>Winnipeg</t>
  </si>
  <si>
    <t>Aachen</t>
  </si>
  <si>
    <t>Eindhoven</t>
  </si>
  <si>
    <t>Sofia</t>
  </si>
  <si>
    <t>Bulgaria</t>
  </si>
  <si>
    <t>Cardiff</t>
  </si>
  <si>
    <t>Newcastle-upon-Tyne</t>
  </si>
  <si>
    <t>Grand Rapids</t>
  </si>
  <si>
    <t>Toulouse</t>
  </si>
  <si>
    <t>Leeds</t>
  </si>
  <si>
    <t>Valencia</t>
  </si>
  <si>
    <t>Greensboro</t>
  </si>
  <si>
    <t>Oklahoma City</t>
  </si>
  <si>
    <t>Bordeaux</t>
  </si>
  <si>
    <t>Omaha</t>
  </si>
  <si>
    <t>Nebraska</t>
  </si>
  <si>
    <t>Luxembourg</t>
  </si>
  <si>
    <t>Nantes</t>
  </si>
  <si>
    <t>Bangalore</t>
  </si>
  <si>
    <t>Karnataka</t>
  </si>
  <si>
    <t>Syracuse</t>
  </si>
  <si>
    <t>Corpus Christi</t>
  </si>
  <si>
    <t>El Paso</t>
  </si>
  <si>
    <t>Dayton</t>
  </si>
  <si>
    <t>Tucson</t>
  </si>
  <si>
    <t>Savannah</t>
  </si>
  <si>
    <t>Boise</t>
  </si>
  <si>
    <t>Idaho</t>
  </si>
  <si>
    <t>Sharjah</t>
  </si>
  <si>
    <t>Christchurch</t>
  </si>
  <si>
    <t>Daegu</t>
  </si>
  <si>
    <t>Gold Coast</t>
  </si>
  <si>
    <t>Graz</t>
  </si>
  <si>
    <t>Linz</t>
  </si>
  <si>
    <t>Katowice</t>
  </si>
  <si>
    <t>Lexington</t>
  </si>
  <si>
    <t>Chattanooga</t>
  </si>
  <si>
    <t>Kagoshima</t>
  </si>
  <si>
    <t>Wuppertal</t>
  </si>
  <si>
    <t>Maine</t>
  </si>
  <si>
    <t>Wrocław</t>
  </si>
  <si>
    <t>Madison</t>
  </si>
  <si>
    <t>Alabama</t>
  </si>
  <si>
    <t>Toledo</t>
  </si>
  <si>
    <t>Akron</t>
  </si>
  <si>
    <t>Montpellier</t>
  </si>
  <si>
    <t>Winston-Salem</t>
  </si>
  <si>
    <t>Greenville</t>
  </si>
  <si>
    <t>Strasbourg</t>
  </si>
  <si>
    <t>Green Bay</t>
  </si>
  <si>
    <t>Odense</t>
  </si>
  <si>
    <t>New Hampshire</t>
  </si>
  <si>
    <t>Baton Rouge</t>
  </si>
  <si>
    <t>Málaga</t>
  </si>
  <si>
    <t>Lille</t>
  </si>
  <si>
    <t>Des Moines</t>
  </si>
  <si>
    <t>Iowa</t>
  </si>
  <si>
    <t>Bologna</t>
  </si>
  <si>
    <t>Springfield</t>
  </si>
  <si>
    <t>Lancaster</t>
  </si>
  <si>
    <t>Wichita</t>
  </si>
  <si>
    <t>Kansas</t>
  </si>
  <si>
    <t>Little Rock</t>
  </si>
  <si>
    <t>Arkansas</t>
  </si>
  <si>
    <t>Columbia</t>
  </si>
  <si>
    <t>Reno</t>
  </si>
  <si>
    <t>Fresno</t>
  </si>
  <si>
    <t>Stockton</t>
  </si>
  <si>
    <t>Jakarta</t>
  </si>
  <si>
    <t>Indonesia</t>
  </si>
  <si>
    <t>Kitchener</t>
  </si>
  <si>
    <t>Gdansk</t>
  </si>
  <si>
    <t>Padova</t>
  </si>
  <si>
    <t>Verona</t>
  </si>
  <si>
    <t>Bogotá</t>
  </si>
  <si>
    <t>Colombia</t>
  </si>
  <si>
    <t>Nagasaki</t>
  </si>
  <si>
    <t>Bochum</t>
  </si>
  <si>
    <t>Newcastle</t>
  </si>
  <si>
    <t>Geelong</t>
  </si>
  <si>
    <t>Riga</t>
  </si>
  <si>
    <t>Latvia</t>
  </si>
  <si>
    <t>Montgomery</t>
  </si>
  <si>
    <t>Kraków</t>
  </si>
  <si>
    <t>Coventry</t>
  </si>
  <si>
    <t>Tallahassee</t>
  </si>
  <si>
    <t>Seville</t>
  </si>
  <si>
    <t>Jackson</t>
  </si>
  <si>
    <t>Mississippi</t>
  </si>
  <si>
    <t>Charlottesville</t>
  </si>
  <si>
    <t>Roanoke</t>
  </si>
  <si>
    <t>Gent</t>
  </si>
  <si>
    <t>Spokane</t>
  </si>
  <si>
    <t>Lincoln</t>
  </si>
  <si>
    <t>Bakersfield</t>
  </si>
  <si>
    <t>Modesto</t>
  </si>
  <si>
    <t>Ankara</t>
  </si>
  <si>
    <t>Augusta</t>
  </si>
  <si>
    <t>Thessaloniki</t>
  </si>
  <si>
    <t>Cairo</t>
  </si>
  <si>
    <t>Egypt</t>
  </si>
  <si>
    <t>Kiel</t>
  </si>
  <si>
    <t>Bridgeport</t>
  </si>
  <si>
    <t>Zagreb</t>
  </si>
  <si>
    <t>Croatia</t>
  </si>
  <si>
    <t>Haifa</t>
  </si>
  <si>
    <t>Daejeon</t>
  </si>
  <si>
    <t>Hobart</t>
  </si>
  <si>
    <t>Modena</t>
  </si>
  <si>
    <t>Cape Town</t>
  </si>
  <si>
    <t>South Africa</t>
  </si>
  <si>
    <t>Kawasaki</t>
  </si>
  <si>
    <t>Ulsan</t>
  </si>
  <si>
    <t>Kaohsiung</t>
  </si>
  <si>
    <t>Suwon</t>
  </si>
  <si>
    <t>Brno</t>
  </si>
  <si>
    <t>Bath &amp; NE Somerset</t>
  </si>
  <si>
    <t>Trieste</t>
  </si>
  <si>
    <t>Liège</t>
  </si>
  <si>
    <t>Izmir</t>
  </si>
  <si>
    <t>Hyderabad</t>
  </si>
  <si>
    <t>Andhra Pradesh</t>
  </si>
  <si>
    <t>Chennai</t>
  </si>
  <si>
    <t>Tamil Nadu</t>
  </si>
  <si>
    <t>Medellin</t>
  </si>
  <si>
    <t>Antalya</t>
  </si>
  <si>
    <t>Moncton</t>
  </si>
  <si>
    <t>Fredericton - St John</t>
  </si>
  <si>
    <t>Southampton</t>
  </si>
  <si>
    <t>Cedar Rapids</t>
  </si>
  <si>
    <t>Kingston-Upon-Hull</t>
  </si>
  <si>
    <t>Granada</t>
  </si>
  <si>
    <t>Leuven</t>
  </si>
  <si>
    <t>Grenoble</t>
  </si>
  <si>
    <t>Wuhan</t>
  </si>
  <si>
    <t>Jeddah</t>
  </si>
  <si>
    <t>Saudi Arabia</t>
  </si>
  <si>
    <t>Wilmington</t>
  </si>
  <si>
    <t>Delaware</t>
  </si>
  <si>
    <t>Tainan</t>
  </si>
  <si>
    <t>Pamplona</t>
  </si>
  <si>
    <t>Gijón</t>
  </si>
  <si>
    <t>Jerusalem</t>
  </si>
  <si>
    <t>Pune</t>
  </si>
  <si>
    <t>Johannesburg</t>
  </si>
  <si>
    <t>Lima</t>
  </si>
  <si>
    <t>Peru</t>
  </si>
  <si>
    <t>Queenstown</t>
  </si>
  <si>
    <t>Sioux Falls</t>
  </si>
  <si>
    <t>South Dakota</t>
  </si>
  <si>
    <t>Vilnius</t>
  </si>
  <si>
    <t>Lithuania</t>
  </si>
  <si>
    <t>Bozeman</t>
  </si>
  <si>
    <t>Montana</t>
  </si>
  <si>
    <t>Nanjing</t>
  </si>
  <si>
    <t>Rennes</t>
  </si>
  <si>
    <t>Saint-Étienne</t>
  </si>
  <si>
    <t>Reims</t>
  </si>
  <si>
    <t>Monterrey</t>
  </si>
  <si>
    <t>Rouen</t>
  </si>
  <si>
    <t>Chongqing</t>
  </si>
  <si>
    <t>Suzhou</t>
  </si>
  <si>
    <t>Santiago</t>
  </si>
  <si>
    <t>Chile</t>
  </si>
  <si>
    <t>Kuwait City</t>
  </si>
  <si>
    <t>Kuwait</t>
  </si>
  <si>
    <t>Hangzhou</t>
  </si>
  <si>
    <t>Tianjin</t>
  </si>
  <si>
    <t>Kiev</t>
  </si>
  <si>
    <t>Ukraine</t>
  </si>
  <si>
    <t>Fuji</t>
  </si>
  <si>
    <t>Parma</t>
  </si>
  <si>
    <t>Bratislava</t>
  </si>
  <si>
    <t>Slovakia</t>
  </si>
  <si>
    <t>Cordoba</t>
  </si>
  <si>
    <t>Belo Horizonte</t>
  </si>
  <si>
    <t>Wollongong</t>
  </si>
  <si>
    <t>Burlington</t>
  </si>
  <si>
    <t>Vermont</t>
  </si>
  <si>
    <t>Taichung</t>
  </si>
  <si>
    <t>Ljubljana</t>
  </si>
  <si>
    <t>Slovenia</t>
  </si>
  <si>
    <t>Dijon</t>
  </si>
  <si>
    <t>Le Havre</t>
  </si>
  <si>
    <t>Ahmedabad</t>
  </si>
  <si>
    <t>Gujarat</t>
  </si>
  <si>
    <t>Ningbo</t>
  </si>
  <si>
    <t>Kolkata</t>
  </si>
  <si>
    <t>West Bengal</t>
  </si>
  <si>
    <t>Riyadh</t>
  </si>
  <si>
    <t>Timisoara</t>
  </si>
  <si>
    <t>Belgrade</t>
  </si>
  <si>
    <t>Serbia</t>
  </si>
  <si>
    <t>Alexandria</t>
  </si>
  <si>
    <t>San Jose, Costa Rica</t>
  </si>
  <si>
    <t>Costa Rica</t>
  </si>
  <si>
    <t>Curitiba</t>
  </si>
  <si>
    <t>Bendigo</t>
  </si>
  <si>
    <t>Ballarat</t>
  </si>
  <si>
    <t>Fargo</t>
  </si>
  <si>
    <t>North Dakota</t>
  </si>
  <si>
    <t>Cheyenne</t>
  </si>
  <si>
    <t>Wyoming</t>
  </si>
  <si>
    <t>Billings</t>
  </si>
  <si>
    <t>Limoges</t>
  </si>
  <si>
    <t>Bursa, Turkey</t>
  </si>
  <si>
    <t>Yangzhou</t>
  </si>
  <si>
    <t>Dongguan</t>
  </si>
  <si>
    <t>Brasilia</t>
  </si>
  <si>
    <t>Metz</t>
  </si>
  <si>
    <t>Manama</t>
  </si>
  <si>
    <t>Bahrain</t>
  </si>
  <si>
    <t>Dalian</t>
  </si>
  <si>
    <t>Xiamen</t>
  </si>
  <si>
    <t>Shenyang</t>
  </si>
  <si>
    <t>Chengdu</t>
  </si>
  <si>
    <t>Kosice</t>
  </si>
  <si>
    <t>Porto Alegre</t>
  </si>
  <si>
    <t>Dubrovnik</t>
  </si>
  <si>
    <t>Adana</t>
  </si>
  <si>
    <t>Guadalajara</t>
  </si>
  <si>
    <t>Puebla</t>
  </si>
  <si>
    <t>Recife</t>
  </si>
  <si>
    <t>Guatemala City</t>
  </si>
  <si>
    <t>Guatemala</t>
  </si>
  <si>
    <t>Karachi</t>
  </si>
  <si>
    <t>Pakistan</t>
  </si>
  <si>
    <t>Salvador</t>
  </si>
  <si>
    <t>Cannes</t>
  </si>
  <si>
    <t>Panama City</t>
  </si>
  <si>
    <t>Panama</t>
  </si>
  <si>
    <t>Fuzhou</t>
  </si>
  <si>
    <t>Amman</t>
  </si>
  <si>
    <t>Jordan</t>
  </si>
  <si>
    <t>Wuxi</t>
  </si>
  <si>
    <t>Wenzhou</t>
  </si>
  <si>
    <t>Jinan</t>
  </si>
  <si>
    <t>Durban</t>
  </si>
  <si>
    <t>Kunming</t>
  </si>
  <si>
    <t>Quanzhou</t>
  </si>
  <si>
    <t>Nanning</t>
  </si>
  <si>
    <t>Nantong</t>
  </si>
  <si>
    <t>Macau</t>
  </si>
  <si>
    <t>Ajman</t>
  </si>
  <si>
    <t>Muscat</t>
  </si>
  <si>
    <t>Oman</t>
  </si>
  <si>
    <t>Qingdao</t>
  </si>
  <si>
    <t>Yekaterinburg</t>
  </si>
  <si>
    <t>Sverdlovsk Oblast</t>
  </si>
  <si>
    <t>UPSTART</t>
  </si>
  <si>
    <t>Santa Cruz de Tenerife</t>
  </si>
  <si>
    <t>Montevideo</t>
  </si>
  <si>
    <t>Uruguay</t>
  </si>
  <si>
    <t>Pretoria</t>
  </si>
  <si>
    <t>Xi'an</t>
  </si>
  <si>
    <t>Valparaíso</t>
  </si>
  <si>
    <t>Foshan</t>
  </si>
  <si>
    <t>Taiyuan</t>
  </si>
  <si>
    <t>Harbin</t>
  </si>
  <si>
    <t>Zhengzhou</t>
  </si>
  <si>
    <t>Al-Ain</t>
  </si>
  <si>
    <t>Kazan</t>
  </si>
  <si>
    <t>Tatarstan</t>
  </si>
  <si>
    <t>Novosibirsk</t>
  </si>
  <si>
    <t>Novosibirsk Oblast</t>
  </si>
  <si>
    <t>Chisinau</t>
  </si>
  <si>
    <t>Moldova</t>
  </si>
  <si>
    <t>Rostov-na-Donu</t>
  </si>
  <si>
    <t>Minsk</t>
  </si>
  <si>
    <t>Belarus</t>
  </si>
  <si>
    <t>Jaipur</t>
  </si>
  <si>
    <t>Rajasthan</t>
  </si>
  <si>
    <t>Beirut</t>
  </si>
  <si>
    <t>Lebanon</t>
  </si>
  <si>
    <t>Nairobi</t>
  </si>
  <si>
    <t>Kenya</t>
  </si>
  <si>
    <t>Surat</t>
  </si>
  <si>
    <t>Nanchang</t>
  </si>
  <si>
    <t>San Salvador</t>
  </si>
  <si>
    <t>El Salvador</t>
  </si>
  <si>
    <t>Quito</t>
  </si>
  <si>
    <t>Ecuador</t>
  </si>
  <si>
    <t>Fortaleza</t>
  </si>
  <si>
    <t>Lahore</t>
  </si>
  <si>
    <t>Guimaraes</t>
  </si>
  <si>
    <t>Sarajevo</t>
  </si>
  <si>
    <t>Bosnia and Herzegovina</t>
  </si>
  <si>
    <t>Tbilisi</t>
  </si>
  <si>
    <t>Kaliningrad</t>
  </si>
  <si>
    <t>Kaliningrad Oblast</t>
  </si>
  <si>
    <t>Nizhny Novgorod</t>
  </si>
  <si>
    <t>Krasnoyarsk</t>
  </si>
  <si>
    <t>Krasnoyarsk Krai</t>
  </si>
  <si>
    <t>Samara</t>
  </si>
  <si>
    <t>Samara Oblast</t>
  </si>
  <si>
    <t>Perm</t>
  </si>
  <si>
    <t>Perm Krai</t>
  </si>
  <si>
    <t>Tehran</t>
  </si>
  <si>
    <t>Iran</t>
  </si>
  <si>
    <t>Baku</t>
  </si>
  <si>
    <t>Azerbaijan</t>
  </si>
  <si>
    <t>San Juan</t>
  </si>
  <si>
    <t>Zhongshan</t>
  </si>
  <si>
    <t>Lucknow</t>
  </si>
  <si>
    <t>Uttar Pradesh</t>
  </si>
  <si>
    <t>Santo Domingo, DR</t>
  </si>
  <si>
    <t>Dominican Republic</t>
  </si>
  <si>
    <t>Hefei</t>
  </si>
  <si>
    <t>Changchun, Jilin</t>
  </si>
  <si>
    <t>Zhuhai</t>
  </si>
  <si>
    <t>Yantai-Weihai</t>
  </si>
  <si>
    <t>Casablanca</t>
  </si>
  <si>
    <t>Morocco</t>
  </si>
  <si>
    <t>Omsk</t>
  </si>
  <si>
    <t>Omsk Oblast</t>
  </si>
  <si>
    <t>Skopje</t>
  </si>
  <si>
    <t>Macedonia</t>
  </si>
  <si>
    <t>Vladivostok</t>
  </si>
  <si>
    <t>Primorsky Krai</t>
  </si>
  <si>
    <t>Volgograd</t>
  </si>
  <si>
    <t>Volgograd Oblast</t>
  </si>
  <si>
    <t>Cali</t>
  </si>
  <si>
    <t>Bandung</t>
  </si>
  <si>
    <t>Guayaquil</t>
  </si>
  <si>
    <t>Kingston</t>
  </si>
  <si>
    <t>Jamaica</t>
  </si>
  <si>
    <t>Astana</t>
  </si>
  <si>
    <t>Kazakhstan</t>
  </si>
  <si>
    <t>Madurai</t>
  </si>
  <si>
    <t>Almaty</t>
  </si>
  <si>
    <t>Tirana</t>
  </si>
  <si>
    <t>Albania</t>
  </si>
  <si>
    <t>Nassau</t>
  </si>
  <si>
    <t>Bahamas</t>
  </si>
  <si>
    <t>Rabat</t>
  </si>
  <si>
    <t>Shantou</t>
  </si>
  <si>
    <t>Asuncion</t>
  </si>
  <si>
    <t>Paraguay</t>
  </si>
  <si>
    <t>Saratov</t>
  </si>
  <si>
    <t>Saratov Oblast</t>
  </si>
  <si>
    <t>Kharkov</t>
  </si>
  <si>
    <t>Tomsk</t>
  </si>
  <si>
    <t>Tomsk Oblast</t>
  </si>
  <si>
    <t>Orenburg</t>
  </si>
  <si>
    <t>Orenburg Oblast</t>
  </si>
  <si>
    <t>Cartagena</t>
  </si>
  <si>
    <t>Caracas</t>
  </si>
  <si>
    <t>Venezuela</t>
  </si>
  <si>
    <t>Odessa</t>
  </si>
  <si>
    <t>Kanpur</t>
  </si>
  <si>
    <t>Tunis</t>
  </si>
  <si>
    <t>Tunisia</t>
  </si>
  <si>
    <t>Lviv</t>
  </si>
  <si>
    <t>Tolyatti</t>
  </si>
  <si>
    <t>Port Louis</t>
  </si>
  <si>
    <t>Mauritius</t>
  </si>
  <si>
    <t>Barnaul</t>
  </si>
  <si>
    <t>Altai Krai</t>
  </si>
  <si>
    <t>Donetsk</t>
  </si>
  <si>
    <t>Havana</t>
  </si>
  <si>
    <t>Cuba</t>
  </si>
  <si>
    <t>Tegucigalpa</t>
  </si>
  <si>
    <t>Honduras</t>
  </si>
  <si>
    <t>Lagos</t>
  </si>
  <si>
    <t>Nigeria</t>
  </si>
  <si>
    <t>Dnepropetrovsk</t>
  </si>
  <si>
    <t>Dakar</t>
  </si>
  <si>
    <t>Senegal</t>
  </si>
  <si>
    <t>Bishkek</t>
  </si>
  <si>
    <t>Kyrgyzstan</t>
  </si>
  <si>
    <t>Izhevsk</t>
  </si>
  <si>
    <t>Udmurt Republic</t>
  </si>
  <si>
    <t>La Paz</t>
  </si>
  <si>
    <t>Bolivia</t>
  </si>
  <si>
    <t>Dar es Salaam</t>
  </si>
  <si>
    <t>Tanzania</t>
  </si>
  <si>
    <t>Addis Ababa</t>
  </si>
  <si>
    <t>Ethiopia</t>
  </si>
  <si>
    <t>Algiers</t>
  </si>
  <si>
    <t>Algeria</t>
  </si>
  <si>
    <t>Sevastopol</t>
  </si>
  <si>
    <t>Port of Spain</t>
  </si>
  <si>
    <t>Trinidad and Tobago</t>
  </si>
  <si>
    <t>Dushanbe</t>
  </si>
  <si>
    <t>Tajikistan</t>
  </si>
  <si>
    <t>Simferopol</t>
  </si>
  <si>
    <t>Port Harcourt</t>
  </si>
  <si>
    <t>Luanda</t>
  </si>
  <si>
    <t>Angola</t>
  </si>
  <si>
    <t>Zaporozhye</t>
  </si>
  <si>
    <t>Douala</t>
  </si>
  <si>
    <t>Cameroon</t>
  </si>
  <si>
    <t>Kinshasa</t>
  </si>
  <si>
    <t>Democratic Republic of the Congo</t>
  </si>
  <si>
    <t>Khartoum</t>
  </si>
  <si>
    <t>Sudan</t>
  </si>
  <si>
    <t>SOURCE</t>
  </si>
  <si>
    <t>2thinknow : Innovation Cities Index 2022-2023</t>
  </si>
  <si>
    <t>Singapore</t>
  </si>
  <si>
    <t>Bangkok</t>
  </si>
  <si>
    <t>Thailand</t>
  </si>
  <si>
    <t>Kuala Lumpur</t>
  </si>
  <si>
    <t>Malaysia</t>
  </si>
  <si>
    <t>Manila</t>
  </si>
  <si>
    <t>Philippines</t>
  </si>
  <si>
    <t>Ho Chi Minh City</t>
  </si>
  <si>
    <t>Vietnam</t>
  </si>
  <si>
    <t>Hanoi</t>
  </si>
  <si>
    <t>Petaling Jaya</t>
  </si>
  <si>
    <t>Phnom Penh, Cam</t>
  </si>
  <si>
    <t>Cambodia</t>
  </si>
  <si>
    <t>Yangon</t>
  </si>
  <si>
    <t>Burma</t>
  </si>
  <si>
    <t>Colombo</t>
  </si>
  <si>
    <t>Sri Lanka</t>
  </si>
  <si>
    <t>Dhaka</t>
  </si>
  <si>
    <t>Bangladesh</t>
  </si>
  <si>
    <t>Ulaanbaatar</t>
  </si>
  <si>
    <t>Mongolia</t>
  </si>
  <si>
    <t>Chittagong</t>
  </si>
  <si>
    <t>ANZ</t>
  </si>
  <si>
    <t>ASIA</t>
  </si>
  <si>
    <t>CHINA</t>
  </si>
  <si>
    <t>EURASIA</t>
  </si>
  <si>
    <t>INDIA</t>
  </si>
  <si>
    <t>JAPAN</t>
  </si>
  <si>
    <t>LATIN AMERICA</t>
  </si>
  <si>
    <t>MID-EAST</t>
  </si>
  <si>
    <t>RUSSIA</t>
  </si>
  <si>
    <t>UK</t>
  </si>
  <si>
    <t>USA</t>
  </si>
  <si>
    <t>AFRICA</t>
  </si>
  <si>
    <t xml:space="preserve"> </t>
  </si>
  <si>
    <t>innovation-cities.com/world-city-rankings/</t>
  </si>
  <si>
    <t>Copyright © 2023 2THINKNOW. All Rights Reserved.</t>
  </si>
  <si>
    <t>KEY</t>
  </si>
  <si>
    <t>RESULT FILTERS</t>
  </si>
  <si>
    <t>2022-2023</t>
  </si>
  <si>
    <t>ADMIN</t>
  </si>
  <si>
    <t>CHANGE</t>
  </si>
  <si>
    <t>Filter by State Province, Continental Regions, Countries, Geographic groupings (Sub regions)</t>
  </si>
  <si>
    <t>3 FACTOR BREAKDOWN: The 3 factors of scoring mirror the innovation process. Across all 3 Factors 162 indicators are used to drive the scores.</t>
  </si>
  <si>
    <t>ONLY</t>
  </si>
  <si>
    <t>Rank in 2021</t>
  </si>
  <si>
    <t>Change 2022-2023 vs 2021</t>
  </si>
  <si>
    <t>Change 2022-2023 vs 2019</t>
  </si>
  <si>
    <t>Change 2022-2023 vs Curr. 5yr Avg</t>
  </si>
  <si>
    <t>CURRENT RANK</t>
  </si>
  <si>
    <t>CITY NAME</t>
  </si>
  <si>
    <t>GEOGRAPHY</t>
  </si>
  <si>
    <t>STATE PROVINCE</t>
  </si>
  <si>
    <t>REGION</t>
  </si>
  <si>
    <t>GROUPING</t>
  </si>
  <si>
    <t>CURRENT CLASSIFICATION</t>
  </si>
  <si>
    <t>CURRENT INDEX SCORE (60)</t>
  </si>
  <si>
    <t>Cultural Assets</t>
  </si>
  <si>
    <t>Human Infrastructure</t>
  </si>
  <si>
    <t>Networked Markets</t>
  </si>
  <si>
    <t>City ID</t>
  </si>
  <si>
    <t>Previous Global Rank</t>
  </si>
  <si>
    <t>Current Year Change</t>
  </si>
  <si>
    <t>Pre-Covid-19 Change</t>
  </si>
  <si>
    <t>5 Year Change</t>
  </si>
  <si>
    <t/>
  </si>
  <si>
    <t>EUROPE</t>
  </si>
  <si>
    <t>AMERICAS</t>
  </si>
  <si>
    <t>Île-de-France</t>
  </si>
  <si>
    <t>EMERGING</t>
  </si>
  <si>
    <t>Ontario</t>
  </si>
  <si>
    <t>CANADA</t>
  </si>
  <si>
    <t>NSW</t>
  </si>
  <si>
    <t>VIC</t>
  </si>
  <si>
    <t>Quebec</t>
  </si>
  <si>
    <t>British Columbia</t>
  </si>
  <si>
    <t>QLD</t>
  </si>
  <si>
    <t>Central Bohemian Region</t>
  </si>
  <si>
    <t>WA</t>
  </si>
  <si>
    <t>Guangdong</t>
  </si>
  <si>
    <t>Greater Auckland</t>
  </si>
  <si>
    <t>Rhône-Alpes</t>
  </si>
  <si>
    <t>SA</t>
  </si>
  <si>
    <t>West Midlands</t>
  </si>
  <si>
    <t>Alberta</t>
  </si>
  <si>
    <t>Nova Scotia</t>
  </si>
  <si>
    <t>Flanders</t>
  </si>
  <si>
    <t>Provence-Alpes-Côte d'Azur</t>
  </si>
  <si>
    <t>ACT</t>
  </si>
  <si>
    <t>Manitoba</t>
  </si>
  <si>
    <t>North Rhine-Westphalia</t>
  </si>
  <si>
    <t>Midi-Pyrénées</t>
  </si>
  <si>
    <t>Aquitaine</t>
  </si>
  <si>
    <t>Pays de la Loire</t>
  </si>
  <si>
    <t>South island</t>
  </si>
  <si>
    <t>North Gyeongsang</t>
  </si>
  <si>
    <t>Styria</t>
  </si>
  <si>
    <t>Upper Austria</t>
  </si>
  <si>
    <t>Lower Silesian</t>
  </si>
  <si>
    <t>Languedoc-Roussillon</t>
  </si>
  <si>
    <t>Alsace</t>
  </si>
  <si>
    <t>Nord-Pas-de-Calais</t>
  </si>
  <si>
    <t>Cundinamarca Department</t>
  </si>
  <si>
    <t>East Flanders</t>
  </si>
  <si>
    <t>Chungnam</t>
  </si>
  <si>
    <t>TAS</t>
  </si>
  <si>
    <t>Western Cape</t>
  </si>
  <si>
    <t>Gyeonggi-do</t>
  </si>
  <si>
    <t>South Moravian Region</t>
  </si>
  <si>
    <t>Antioquia</t>
  </si>
  <si>
    <t>New Brunswick</t>
  </si>
  <si>
    <t>Flemish Brabant</t>
  </si>
  <si>
    <t>Hubei</t>
  </si>
  <si>
    <t>Gauteng</t>
  </si>
  <si>
    <t>Otago</t>
  </si>
  <si>
    <t>Jiangsu</t>
  </si>
  <si>
    <t>Brittany</t>
  </si>
  <si>
    <t>Champagne-Ardenne</t>
  </si>
  <si>
    <t>Nuevo León</t>
  </si>
  <si>
    <t xml:space="preserve">Haute-Normandie </t>
  </si>
  <si>
    <t>Zhejiang</t>
  </si>
  <si>
    <t>Córdoba Province</t>
  </si>
  <si>
    <t>Minas Gerais</t>
  </si>
  <si>
    <t xml:space="preserve">Bourgogne </t>
  </si>
  <si>
    <t>Haute-Normandie</t>
  </si>
  <si>
    <t>Alexandria Governorate</t>
  </si>
  <si>
    <t>San Jose</t>
  </si>
  <si>
    <t>Paraná</t>
  </si>
  <si>
    <t>Limousin</t>
  </si>
  <si>
    <t>Bursa</t>
  </si>
  <si>
    <t>Lorraine</t>
  </si>
  <si>
    <t>Liaoning</t>
  </si>
  <si>
    <t>Fujian</t>
  </si>
  <si>
    <t xml:space="preserve">Liaoning </t>
  </si>
  <si>
    <t>Sichuan</t>
  </si>
  <si>
    <t>Rio Grande do Sul</t>
  </si>
  <si>
    <t>South Vietnam</t>
  </si>
  <si>
    <t>Mersin Adana</t>
  </si>
  <si>
    <t>Jalisco</t>
  </si>
  <si>
    <t>Pernambuco</t>
  </si>
  <si>
    <t>Panama Canal</t>
  </si>
  <si>
    <t>Shandong</t>
  </si>
  <si>
    <t>KwaZulu-Natal</t>
  </si>
  <si>
    <t>Yunnan</t>
  </si>
  <si>
    <t>Guangxi</t>
  </si>
  <si>
    <t>Shaanxi</t>
  </si>
  <si>
    <t>Shanxi</t>
  </si>
  <si>
    <t>Heilongjiang</t>
  </si>
  <si>
    <t>Henan</t>
  </si>
  <si>
    <t>Jiangxi</t>
  </si>
  <si>
    <t>San Salvador department</t>
  </si>
  <si>
    <t>Pichincha</t>
  </si>
  <si>
    <t>Ceará</t>
  </si>
  <si>
    <t>Selangor</t>
  </si>
  <si>
    <t>Norte</t>
  </si>
  <si>
    <t>Anhui</t>
  </si>
  <si>
    <t>Jilin</t>
  </si>
  <si>
    <t>Valle del Cauca</t>
  </si>
  <si>
    <t>West Java</t>
  </si>
  <si>
    <t>Guayas</t>
  </si>
  <si>
    <t>Phnom Penh</t>
  </si>
  <si>
    <t>Dhaka Division</t>
  </si>
  <si>
    <t>Kharkiv Oblast</t>
  </si>
  <si>
    <t>Odessa Oblast</t>
  </si>
  <si>
    <t>Lviv Oblast</t>
  </si>
  <si>
    <t>Yangon Region</t>
  </si>
  <si>
    <t>Donetsk Oblast</t>
  </si>
  <si>
    <t>Dnipropetrovsk Oblast</t>
  </si>
  <si>
    <t>La Paz Department</t>
  </si>
  <si>
    <t>Crimea</t>
  </si>
  <si>
    <t>Zaporizhia Oblast</t>
  </si>
  <si>
    <t>Cameroon Littoral Region</t>
  </si>
  <si>
    <t>Innovation Cities™ Index 2022-2023: Global 500</t>
  </si>
  <si>
    <t>Recent Results</t>
  </si>
  <si>
    <t>A Deeper View</t>
  </si>
  <si>
    <t>SHORT TERM</t>
  </si>
  <si>
    <t>LONG TERM</t>
  </si>
  <si>
    <t>Welcome, fellow Innovator</t>
  </si>
  <si>
    <t>- Answer your research questions</t>
  </si>
  <si>
    <t>- Build Data Models</t>
  </si>
  <si>
    <t>- Provide performance benchmark analysis</t>
  </si>
  <si>
    <t xml:space="preserve">Online list: </t>
  </si>
  <si>
    <t>innovation-cities.com/indicators</t>
  </si>
  <si>
    <t>Queries or sales:</t>
  </si>
  <si>
    <t>comms@2thinknow.com</t>
  </si>
  <si>
    <t xml:space="preserve">Analysis Updates: </t>
  </si>
  <si>
    <t>innovation-cities.com/newsletter</t>
  </si>
  <si>
    <t>- Solve your difficult city problems with the best solution from 500 cities</t>
  </si>
  <si>
    <t>Individual indicators or data points behind this Index are available for order.</t>
  </si>
  <si>
    <r>
      <t>162 indicators are used in the Innovation Cities</t>
    </r>
    <r>
      <rPr>
        <sz val="14"/>
        <color rgb="FF0070C0"/>
        <rFont val="Calibri"/>
        <family val="2"/>
      </rPr>
      <t>™</t>
    </r>
    <r>
      <rPr>
        <sz val="14"/>
        <color rgb="FF0070C0"/>
        <rFont val="Arial"/>
        <family val="2"/>
      </rPr>
      <t xml:space="preserve"> Index each year.</t>
    </r>
  </si>
  <si>
    <t>Our clients use aspects of this Index as part of a process to:</t>
  </si>
  <si>
    <t>- Compare places worldwide at city level</t>
  </si>
  <si>
    <t>Analysis &amp; benchmarking is available to interpret data.</t>
  </si>
  <si>
    <t>We find solutions to your most pressing issues.</t>
  </si>
  <si>
    <t>Indicator List</t>
  </si>
  <si>
    <r>
      <t>162 indicators are selected for Innovation Cities</t>
    </r>
    <r>
      <rPr>
        <sz val="11"/>
        <color rgb="FF00B0F0"/>
        <rFont val="Calibri"/>
        <family val="2"/>
      </rPr>
      <t>™</t>
    </r>
    <r>
      <rPr>
        <sz val="11"/>
        <color rgb="FF00B0F0"/>
        <rFont val="Arial"/>
        <family val="2"/>
      </rPr>
      <t xml:space="preserve"> Index annually.</t>
    </r>
  </si>
  <si>
    <t>Copyright © 2023 2thinknow. Reproduced under license. All rights reserved.</t>
  </si>
  <si>
    <t>Name of the indicator</t>
  </si>
  <si>
    <t>What the indicator benchmark measures with its Data Points</t>
  </si>
  <si>
    <t>Typical corresponding government dept or policy area (varies by place)</t>
  </si>
  <si>
    <t>The major industry most \aligned to the indicator</t>
  </si>
  <si>
    <t>Any relevant analyst notes about indicator - also please add your notes here and mark in yellow.</t>
  </si>
  <si>
    <t>Typical scoring factor in the innovation model if included - not required otherwise</t>
  </si>
  <si>
    <t>Included for comparison to prior lists only - not required otherwise</t>
  </si>
  <si>
    <t>Indicator</t>
  </si>
  <si>
    <t>Benchmark Definition</t>
  </si>
  <si>
    <t>Potential Govt Policy Area</t>
  </si>
  <si>
    <t>Major Industry</t>
  </si>
  <si>
    <t>Notes</t>
  </si>
  <si>
    <t>Innovation Stage</t>
  </si>
  <si>
    <t>Segment Label pre 2023</t>
  </si>
  <si>
    <t>Architectural Layering</t>
  </si>
  <si>
    <t>Architectural complexity and layering of a city (architects refer to this as ‘grain’), balancing preservation and new building.</t>
  </si>
  <si>
    <t>Architecture, Planning &amp; Heritage</t>
  </si>
  <si>
    <t>CULTURAL ASSETS</t>
  </si>
  <si>
    <t>Architecture</t>
  </si>
  <si>
    <t>Decorative Features</t>
  </si>
  <si>
    <t>Presence of decorative features in buildings, and related sectors (stone masonry, carpentry, sculpture, street art).</t>
  </si>
  <si>
    <t>Green Architecture</t>
  </si>
  <si>
    <t>Cutting edge green buildings, experimental or new sustainable building designs.</t>
  </si>
  <si>
    <t>History_</t>
  </si>
  <si>
    <t>The age of the city since its first major urban/population incarnation, with older cities having higher tourism value.</t>
  </si>
  <si>
    <t>Neighborhoods</t>
  </si>
  <si>
    <t>Quality of decentralised neighbourhoods that are walkable and interconnected.</t>
  </si>
  <si>
    <t>Tradition of Innovation</t>
  </si>
  <si>
    <t>A long standing history of trying new innovations and technologies applied to society. This can be differentiated between once avant-garde cities and current new tech adopters.</t>
  </si>
  <si>
    <t>NEW FOR 2023</t>
  </si>
  <si>
    <t>HUMAN INFRASTRUCTURE</t>
  </si>
  <si>
    <t>History</t>
  </si>
  <si>
    <t>Vertical Living</t>
  </si>
  <si>
    <t>Support for vertical development of cities into 'air' as opposed to horizontal development (urban sprawl). Correlates to urban density, but in a balanced way</t>
  </si>
  <si>
    <t>ADDED IN 2022</t>
  </si>
  <si>
    <t>Walking City</t>
  </si>
  <si>
    <t>Safely walkable CBD with supporting transport modes.</t>
  </si>
  <si>
    <t>Mobility</t>
  </si>
  <si>
    <t>Cinema &amp; Film</t>
  </si>
  <si>
    <t>Diversity of cinema offerings including film festivals.</t>
  </si>
  <si>
    <t>Arts &amp; Culture</t>
  </si>
  <si>
    <t>Cultural Festivals</t>
  </si>
  <si>
    <t>Cities with cultural festivals that attract a multitude of global (Edinburgh Comedy Festival), regional, national and local visits.</t>
  </si>
  <si>
    <t>Dance &amp; Ballet</t>
  </si>
  <si>
    <t>Dance companies and ballet companies resident or transient in the city.</t>
  </si>
  <si>
    <t>Fine Artists</t>
  </si>
  <si>
    <t>Measuring the number of fine artists, and/or their support structures.</t>
  </si>
  <si>
    <t>Deprecated - may take longer to prepare or be non-current data</t>
  </si>
  <si>
    <t>Arts</t>
  </si>
  <si>
    <t>Handcrafts</t>
  </si>
  <si>
    <t>Measuring support for local crafts and artisan items, substantial evidence needed.</t>
  </si>
  <si>
    <t>Private Art Galleries</t>
  </si>
  <si>
    <t>Measuring art dealers and related industries.</t>
  </si>
  <si>
    <t>Public Art Galleries</t>
  </si>
  <si>
    <t>Public art galleries can profile a city and support the art in that city.</t>
  </si>
  <si>
    <t>Public Artworks</t>
  </si>
  <si>
    <t>Public statues, external 2D and 3D art and external exhibitions or artistic items.</t>
  </si>
  <si>
    <t>Public Museums</t>
  </si>
  <si>
    <t>Measuring breadth and depth of museum infrastructure in city.</t>
  </si>
  <si>
    <t>Satire &amp; Comedy</t>
  </si>
  <si>
    <t>Measuring support for comedy events, clubs and satire in local city.</t>
  </si>
  <si>
    <t>Theatre &amp; Plays</t>
  </si>
  <si>
    <t>Theatres and plays (not movie cinemas) within CBD and surrounds accessible to visitors and residents.</t>
  </si>
  <si>
    <t>Youth Activities</t>
  </si>
  <si>
    <t>Data points on breadth of available activities for youth (from pre-school to teenage).</t>
  </si>
  <si>
    <t>Banking &amp; Finance</t>
  </si>
  <si>
    <t>Central Bank independence and bank stability. Important: no bank failures.</t>
  </si>
  <si>
    <t>Banking, Tax &amp; Finance</t>
  </si>
  <si>
    <t>Commerce</t>
  </si>
  <si>
    <t>Card Acceptance</t>
  </si>
  <si>
    <t>Acceptance of major credit cards across all business and payment types.</t>
  </si>
  <si>
    <t>Company Tax</t>
  </si>
  <si>
    <t>Measuring the cities rate of company taxes, with lower company taxes allowing companies to establish in the city, and more easily attract innovative companies.</t>
  </si>
  <si>
    <t>Crypto Currency</t>
  </si>
  <si>
    <t>Support and development of crypto currencies in the private sector, and use in the public sector.</t>
  </si>
  <si>
    <t>IN DEVELOPMENT</t>
  </si>
  <si>
    <t>Foreign Exchange</t>
  </si>
  <si>
    <t>Availability of Foreign Exchange in major currencies and formats to business and private travellers.</t>
  </si>
  <si>
    <t>Multi-National Headquarters</t>
  </si>
  <si>
    <t>No. of multi-national corporations headquartered within driving distance, and relative importance of proximate multinationals.</t>
  </si>
  <si>
    <t>Sales Taxes</t>
  </si>
  <si>
    <t>Is the city a globally competitive destination for low sales taxes, which thus drives greater revenues from product innovation?</t>
  </si>
  <si>
    <t>Advertising in Media</t>
  </si>
  <si>
    <t>Measures advertising and media agencies / services in city.</t>
  </si>
  <si>
    <t>Business &amp; Commerce</t>
  </si>
  <si>
    <t>Business</t>
  </si>
  <si>
    <t>Business Approach</t>
  </si>
  <si>
    <t>Measures whether the city is pro-business versus impediments to business.</t>
  </si>
  <si>
    <t>Designers</t>
  </si>
  <si>
    <t>Measures design (with a focus on graphic, business and industrial design) as a core skill of the innovation economy</t>
  </si>
  <si>
    <t>Green Business</t>
  </si>
  <si>
    <t>Potential for multiple green business development in city.</t>
  </si>
  <si>
    <t>Industry Diversity</t>
  </si>
  <si>
    <t>Single-industry focus is dangerous for cities. Measures the diversity of industries that creates global business links, and prevents single industry failure.</t>
  </si>
  <si>
    <t>Professional Services</t>
  </si>
  <si>
    <t>Availability of a range of accounting, consulting, legal and other professional services across all advice areas.</t>
  </si>
  <si>
    <t>Public Meeting Spaces</t>
  </si>
  <si>
    <t>Availability and affordability of meeting spaces of various types</t>
  </si>
  <si>
    <t>Video &amp; Film Production</t>
  </si>
  <si>
    <t>Measures video and film production facilities and achievements relative to other cities.</t>
  </si>
  <si>
    <t>Broad Based Innovation (Stable)</t>
  </si>
  <si>
    <t>Broad Based Innovation measure across the 31 segments. Same basis as our ranking but a 'stable' result across multiple years. Effectively 'past performance'. (Past performance does not indicate future rankings). However, designed for models that need low volatility.</t>
  </si>
  <si>
    <t>Communications &amp; Technology</t>
  </si>
  <si>
    <t>Information</t>
  </si>
  <si>
    <t>Broadband Internet</t>
  </si>
  <si>
    <t>Measuring estimated broadband internet penetration the cities economy relative to competing cities.</t>
  </si>
  <si>
    <t>Technology &amp; Communications</t>
  </si>
  <si>
    <t>Fixed Phone Network</t>
  </si>
  <si>
    <t>Measuring the presence of a fixed phone network can be valuable in a crisis, and is still part of global business, even in a mobile world</t>
  </si>
  <si>
    <t>Government IT Policy</t>
  </si>
  <si>
    <t>Government should be a customer of local I.T. and promote trade and exports. Is government supporting I.T. development?</t>
  </si>
  <si>
    <t>Internet Users</t>
  </si>
  <si>
    <t>How many internet users are there in the city relative to competing cities?</t>
  </si>
  <si>
    <t>Flagged for Deprecation</t>
  </si>
  <si>
    <t>Metaverse Ready</t>
  </si>
  <si>
    <t>Enabling the environment for the metaverse, and digital augmentation of cities.</t>
  </si>
  <si>
    <t>Mobile Phone Network</t>
  </si>
  <si>
    <t>Measuring how many mobile phone users there are relative to competing cities.</t>
  </si>
  <si>
    <t>Nascent Tech</t>
  </si>
  <si>
    <t>New emerging technologies and support for their eventual emergence.</t>
  </si>
  <si>
    <t>Smart Devices</t>
  </si>
  <si>
    <t>Smart devices provide the mobile infrastructure to create technology that delivers innovative services to each city through apps and mobile browsers.</t>
  </si>
  <si>
    <t>NETWORKED MARKETS</t>
  </si>
  <si>
    <t>Tech Adoption Rate</t>
  </si>
  <si>
    <t>Rate of early technology adoption within the city - how likely users will adopt new tech.</t>
  </si>
  <si>
    <t>Video Gaming &amp; 3D</t>
  </si>
  <si>
    <t>Local city skills and development of video gaming &amp; 3D technology (used industrially and for consumers as gaming/immersive tech/virtual)</t>
  </si>
  <si>
    <t>Wireless Internet</t>
  </si>
  <si>
    <t>Wireless networks, and world class connectivity are a key part of business and service access in any global cities. Measuring business grade wireless.</t>
  </si>
  <si>
    <t>Department Stores</t>
  </si>
  <si>
    <t>Breadth and range of department stores of a general or specialist nature within city area.</t>
  </si>
  <si>
    <t>Consumer &amp; Small Business</t>
  </si>
  <si>
    <t>Retail</t>
  </si>
  <si>
    <t>Ecommerce Sales</t>
  </si>
  <si>
    <t>The total volume and percentage of ecommerce shoppers within the city.</t>
  </si>
  <si>
    <t>Local Markets</t>
  </si>
  <si>
    <t>Local markets including delicatessens, fresh food and other small shop functions within city.</t>
  </si>
  <si>
    <t>Local Shopping</t>
  </si>
  <si>
    <t>Prevalence of ‘high street’ shops, and shopping ‘streets’ attractive to visitors, and/or ‘destination’ local malls with diverse (as well as global chain) wares.</t>
  </si>
  <si>
    <t>Retail Establishment</t>
  </si>
  <si>
    <t>The ease, predictability and facility of establishing a retail presence.</t>
  </si>
  <si>
    <t>Small Retail Clusters</t>
  </si>
  <si>
    <t>Retail cluster development in small and diverse mixed-use clusters.</t>
  </si>
  <si>
    <t>Social Media</t>
  </si>
  <si>
    <t>Social media is a modern tool and platform for enabling innovation, and low cost global business message communication.</t>
  </si>
  <si>
    <t>Cultural Exchange</t>
  </si>
  <si>
    <t>Embassies &amp; Trade Ambassadors</t>
  </si>
  <si>
    <t>The presence of trade and diplomatic facilities globally.</t>
  </si>
  <si>
    <t>Diplomacy &amp; Foreign Affairs</t>
  </si>
  <si>
    <t>Diplomacy</t>
  </si>
  <si>
    <t>Relationships with Neighbors</t>
  </si>
  <si>
    <t>Neighbor relationships impact trade and long-run economic wealth.</t>
  </si>
  <si>
    <t>Domestic Market Health</t>
  </si>
  <si>
    <t>The health of the domestic market at a city-level not national based on key industries. Accessible domestic market size estimated for economic area (within own borders).</t>
  </si>
  <si>
    <t>Economics &amp; Policy</t>
  </si>
  <si>
    <t>Economics</t>
  </si>
  <si>
    <t>Domestic Market Size</t>
  </si>
  <si>
    <t>Accessible domestic market size estimated for economic area (within own borders).</t>
  </si>
  <si>
    <t>Exports</t>
  </si>
  <si>
    <t>Exports national data points. Also attributed to city level through calculation.</t>
  </si>
  <si>
    <t>Foreign Direct Investment</t>
  </si>
  <si>
    <t>Foreign direct investment is a key metric. Attributed to city level through calculation.</t>
  </si>
  <si>
    <t>GDP Per Capita</t>
  </si>
  <si>
    <t>On a Real basis and PPP (where available). GDP per capita is measured at a city metropolitan area level.</t>
  </si>
  <si>
    <t>Imports</t>
  </si>
  <si>
    <t>Imports at a national level. Attributed to city level through calculation.</t>
  </si>
  <si>
    <t>National Account</t>
  </si>
  <si>
    <t>National account at a national and normalised as a city figure</t>
  </si>
  <si>
    <t>Neighbors Market Size</t>
  </si>
  <si>
    <t>Measures market size of immediate bordering or closest trading entities (states or nations, as applicable).</t>
  </si>
  <si>
    <t>Property Prices</t>
  </si>
  <si>
    <t>Property prices for units and houses, relative to income and value in the inner-city.</t>
  </si>
  <si>
    <t>Reserves</t>
  </si>
  <si>
    <t>National. Foreign exchange and gold reserves normalized into tiers. Includes calculations of city shares of reserves</t>
  </si>
  <si>
    <t>Trade Diversity</t>
  </si>
  <si>
    <t>Measuring the cities diversity of trading partners.</t>
  </si>
  <si>
    <t>Trading Partners Economies</t>
  </si>
  <si>
    <t>Health of major trading partners or free trade bloc for the city.</t>
  </si>
  <si>
    <t>Unemployment Rate</t>
  </si>
  <si>
    <t>Current unemployment rate at a city level, or analyst adjusted estimate based on state/region/national data adjusted for city.</t>
  </si>
  <si>
    <t>Wealth Distribution</t>
  </si>
  <si>
    <t>Equity in the society based on wealth equality, using best recorded Gini coefficients and other proxies.</t>
  </si>
  <si>
    <t>Arts Education</t>
  </si>
  <si>
    <t>Arts education drives arts and design industries. Measuring tertiary and commercial arts institutions.</t>
  </si>
  <si>
    <t>Education &amp; Science</t>
  </si>
  <si>
    <t>Education</t>
  </si>
  <si>
    <t>Business Education</t>
  </si>
  <si>
    <t>Mix and availability of business education options, international ranking and quality of business schools.</t>
  </si>
  <si>
    <t>Science &amp; Engineering</t>
  </si>
  <si>
    <t>Science and engineering facilities and competitive position of city.</t>
  </si>
  <si>
    <t>Student Population</t>
  </si>
  <si>
    <t>Student populations size — a proxy for fresh approaches and affordable labor for new business models and experiments.</t>
  </si>
  <si>
    <t>Technical &amp; Specialist Innovation</t>
  </si>
  <si>
    <t>Innovation measured purely as related to a primarily STEM understanding of innovation, without regard to innovation outside the tehcnical (narrow focus view)</t>
  </si>
  <si>
    <t>Available for technical institutions</t>
  </si>
  <si>
    <t>--</t>
  </si>
  <si>
    <t>University Breadth</t>
  </si>
  <si>
    <t>Data points for breadth of university offerings in the city.</t>
  </si>
  <si>
    <t>University Commercialization</t>
  </si>
  <si>
    <t>Measuring ability of universities to commercialize technology.</t>
  </si>
  <si>
    <t>Air Cleanliness</t>
  </si>
  <si>
    <t>Measuring the city air cleanliness, and potential for air quality in given geography.</t>
  </si>
  <si>
    <t>Environment, Sustainability &amp; Nature</t>
  </si>
  <si>
    <t>Environment &amp; Nature</t>
  </si>
  <si>
    <t>Climate &amp; Weather</t>
  </si>
  <si>
    <t>Is the weather consistent and conducive to work? Data points measuring the average climate.</t>
  </si>
  <si>
    <t>Emissions</t>
  </si>
  <si>
    <t>Data points on emissions at a city level where available, or state/national level in some cases.</t>
  </si>
  <si>
    <t>Natural Disasters</t>
  </si>
  <si>
    <t>Measuring recent history of natural disasters and potential impact of natural disaster such as earthquake, flood, bushfires, cyclones.</t>
  </si>
  <si>
    <t>Nature</t>
  </si>
  <si>
    <t>Natural environmental assets such as beaches, parks, wetlands which may affect life quality, and drive tourism/eco-tourism.</t>
  </si>
  <si>
    <t>Noise Limiting</t>
  </si>
  <si>
    <t>Measuring noise causes, and classifying limitation measures.</t>
  </si>
  <si>
    <t>Public Green Areas</t>
  </si>
  <si>
    <t>Measuring city park protection, and natural and wildlife preservation areas within immediate metropolitan area and inner-city.</t>
  </si>
  <si>
    <t>Water features</t>
  </si>
  <si>
    <t>The major water features in terms of importance (e.g. major river), range of amenity and cleanliness.</t>
  </si>
  <si>
    <t>Fashion Designers</t>
  </si>
  <si>
    <t>Measuring fashion designers and fashion events within the city.</t>
  </si>
  <si>
    <t>Fashion, Clothing &amp; Textiles</t>
  </si>
  <si>
    <t>Fashion</t>
  </si>
  <si>
    <t>Cafes &amp; Tea Rooms</t>
  </si>
  <si>
    <t>Diversity, range and sheer number of cafe’s / tea rooms and suitability as multi-purpose business and visitor venues.</t>
  </si>
  <si>
    <t>Food, Leisure &amp; Hospitality</t>
  </si>
  <si>
    <t>Food</t>
  </si>
  <si>
    <t>Fine Restaurants</t>
  </si>
  <si>
    <t>Quality of restaurants, especially destination restaurants.</t>
  </si>
  <si>
    <t>Food Diversity</t>
  </si>
  <si>
    <t>Measuring the breadth in diversity of food cuisines.</t>
  </si>
  <si>
    <t>Meal Affordability</t>
  </si>
  <si>
    <t>Affordability of basic sandwich and beverage (or local equivalent) relative to other cities at a ‘walk-in’ food establishment.</t>
  </si>
  <si>
    <t>Freight Dependencies</t>
  </si>
  <si>
    <t>How dependent is the city on foreign freight and what is the potential for blockages, loss or slowing of the supply chain?</t>
  </si>
  <si>
    <t>Geography</t>
  </si>
  <si>
    <t>Physical location</t>
  </si>
  <si>
    <t>How favourable is the geographic position of the city, and how favourable the traditional geographic features?</t>
  </si>
  <si>
    <t>Trade Routes</t>
  </si>
  <si>
    <t>Where is the city relative to global trade routes, and how does the city work as a current or future juncture in physical trade?</t>
  </si>
  <si>
    <t>Digital Infrastructure</t>
  </si>
  <si>
    <t>Digital infrastructure for the development of new skills, tools and opportunities within a secure framework. Allowing the digitalisation of many life functions.</t>
  </si>
  <si>
    <t>Government &amp; Politics</t>
  </si>
  <si>
    <t>Government</t>
  </si>
  <si>
    <t>Government Responsiveness</t>
  </si>
  <si>
    <t>Online, Gov 2.0, open data and eGovernment initiatives as measures of responsiveness and service provision capability.</t>
  </si>
  <si>
    <t>Government Stability</t>
  </si>
  <si>
    <t>Type of government model combined with recent history to provide a stability analysis.</t>
  </si>
  <si>
    <t>Political Transparency</t>
  </si>
  <si>
    <t>The transparency and openness vs. potential for corruption within a city.</t>
  </si>
  <si>
    <t>Public Servant Professionalism</t>
  </si>
  <si>
    <t>Measuring institutional basis for professionalism, education and independence for public service as a branch of government.</t>
  </si>
  <si>
    <t>Covid-19 Response</t>
  </si>
  <si>
    <t>Avoiding Lockdown severity, lockdown days, deaths with covid-19 (reported official not final) and negative effects related to Covid-19 policy.</t>
  </si>
  <si>
    <t>Health &amp; Medicine</t>
  </si>
  <si>
    <t>RELEASED 2022 - WILL BE CLOSED AT SOME POINT</t>
  </si>
  <si>
    <t>MULTIPLE / VARIES</t>
  </si>
  <si>
    <t>Health</t>
  </si>
  <si>
    <t>General Medicine</t>
  </si>
  <si>
    <t>Number and breadth of doctors and facilities relative to competing cities.</t>
  </si>
  <si>
    <t>Hospitals</t>
  </si>
  <si>
    <t>Private / public hospital coverage and classifying overall delivery of services to community.</t>
  </si>
  <si>
    <t>Infant Mortality Rate</t>
  </si>
  <si>
    <t>Infant Mortality normalised into performance bands (national where city not available).</t>
  </si>
  <si>
    <t>Life Expectancy</t>
  </si>
  <si>
    <t>Life Expectancy normalised into performance bands (national where city not available).</t>
  </si>
  <si>
    <t>Waiting Lists</t>
  </si>
  <si>
    <t>Availability of elective and emergency medical services to the community in the city.</t>
  </si>
  <si>
    <t>Industry Clusters</t>
  </si>
  <si>
    <t>Are there world leading clusters (e.g. Silicon Valley) in specific segments in the city? Clusters can balance industry diversity, and sometimes if integrated support development. Large clusters only.</t>
  </si>
  <si>
    <t>Industry &amp; Manufacturing</t>
  </si>
  <si>
    <t>Industry</t>
  </si>
  <si>
    <t>Manufacturing Breadth</t>
  </si>
  <si>
    <t>Breadth of manufacturing activity by sectors of industrial manufacturing.</t>
  </si>
  <si>
    <t>Manufacturing Quality</t>
  </si>
  <si>
    <t>Quality of manufactured outputs and level of advanced manufactures.</t>
  </si>
  <si>
    <t>Publishing Industry</t>
  </si>
  <si>
    <t>Measuring publishing industry and publications distribution chain.</t>
  </si>
  <si>
    <t>Textile Industry</t>
  </si>
  <si>
    <t>Data points for textile supply chain through to finished production and sale.</t>
  </si>
  <si>
    <t>Wine, Spirits &amp; Brewing</t>
  </si>
  <si>
    <t>Size and representation of alcohol industries covering wine, spirits and beer manufacturing.</t>
  </si>
  <si>
    <t>Bookstores</t>
  </si>
  <si>
    <t>Measures presence of bookstores and book outlets (may include new media/ebooks).</t>
  </si>
  <si>
    <t>Information, News &amp; Publishing</t>
  </si>
  <si>
    <t>Magazine Availability</t>
  </si>
  <si>
    <t>Magazine availability and outlets for printed periodicals.</t>
  </si>
  <si>
    <t>Media Censorship</t>
  </si>
  <si>
    <t>Measuring media censorship (and media manipulation) by central authorities blocks economic opportunities, as events over take centralised bodies.</t>
  </si>
  <si>
    <t>News Journalism</t>
  </si>
  <si>
    <t>News journalism sources in the city (of all kinds).</t>
  </si>
  <si>
    <t>Public Libraries</t>
  </si>
  <si>
    <t>Libraries and media centers for the public to access free information are crucial to new types of innovation.</t>
  </si>
  <si>
    <t>TV &amp; Radio Networks</t>
  </si>
  <si>
    <t>The number, existence and independence of local TV and radio networks.</t>
  </si>
  <si>
    <t>Underground Publications</t>
  </si>
  <si>
    <t>Measures independent underground newspapers, zines or other ‘dissent’ publications.</t>
  </si>
  <si>
    <t>Web Censorship</t>
  </si>
  <si>
    <t>Web censorship or control can lead to the blocking of business opportunities, and rampant industrial espionage (an emerging problem).</t>
  </si>
  <si>
    <t>Clerical Wages</t>
  </si>
  <si>
    <t>Average wage affordability for a senior MS Office qualified clerical worker, and language fluency.</t>
  </si>
  <si>
    <t>Labour, Employment &amp; Workforce</t>
  </si>
  <si>
    <t>Labor</t>
  </si>
  <si>
    <t>Digital Skills</t>
  </si>
  <si>
    <t>Relative skills in the labor force and local firms for deploying digital technologies.</t>
  </si>
  <si>
    <t>People</t>
  </si>
  <si>
    <t>Education Level</t>
  </si>
  <si>
    <t>Level of educated workforce availability now and in future.</t>
  </si>
  <si>
    <t>Labor Force</t>
  </si>
  <si>
    <t>Labor force availability % applied to the population to show available workforce.</t>
  </si>
  <si>
    <t>Working Visa</t>
  </si>
  <si>
    <t>Time and cost of achieving working visa for qualified Western nationals.</t>
  </si>
  <si>
    <t>Citizen Rights</t>
  </si>
  <si>
    <t>Restrictions on citizen rights, such as freedom of speech, expression and potential non-structural separation of powers.</t>
  </si>
  <si>
    <t>Law &amp; Governance</t>
  </si>
  <si>
    <t>Law</t>
  </si>
  <si>
    <t>Policing</t>
  </si>
  <si>
    <t>A community police force that is integrated and achieves lower crime and lower impact crime.</t>
  </si>
  <si>
    <t>Separation of Powers</t>
  </si>
  <si>
    <t>Structural separation and number of branches of government.</t>
  </si>
  <si>
    <t>Container Freight</t>
  </si>
  <si>
    <t>Container port efficiency in tonnage of port nearest to city, and relative ease of reaching port via road/rail.</t>
  </si>
  <si>
    <t>Logistics &amp; Ports</t>
  </si>
  <si>
    <t>Logistics</t>
  </si>
  <si>
    <t>Freight</t>
  </si>
  <si>
    <t>Multi-modality of freight, and integration of freight modes.</t>
  </si>
  <si>
    <t>Postal System</t>
  </si>
  <si>
    <t>Postal services availability, and classifying reliability and frequency.</t>
  </si>
  <si>
    <t>Railway Track</t>
  </si>
  <si>
    <t>Measuring railway track available to a city using calculations.</t>
  </si>
  <si>
    <t>Relative Military</t>
  </si>
  <si>
    <t>What is the relative military strength of the state, and to a lesser extent, city in real terms?</t>
  </si>
  <si>
    <t>Military, Defence &amp; Aviation</t>
  </si>
  <si>
    <t>Military</t>
  </si>
  <si>
    <t>Strategic Power</t>
  </si>
  <si>
    <t>How is the perceived power of the city and it’s host nation expressed as an ability to enforce favourable terms of trade?</t>
  </si>
  <si>
    <t>Classical Music</t>
  </si>
  <si>
    <t>Successful choirs, orchestras and classic music groups.</t>
  </si>
  <si>
    <t>Music &amp; Performance</t>
  </si>
  <si>
    <t>Music</t>
  </si>
  <si>
    <t>Music Venues</t>
  </si>
  <si>
    <t>Measuring if the city has a comparable number and breadth of music venues.</t>
  </si>
  <si>
    <t>Nightlife</t>
  </si>
  <si>
    <t>The quality, variety and mix of nightlife venues and the regulation (or self-policing) of venues.</t>
  </si>
  <si>
    <t>Opera House</t>
  </si>
  <si>
    <t>Is there an Opera House, and what is the degree of support for opera measured by opera infrastructure?</t>
  </si>
  <si>
    <t>Popular Music</t>
  </si>
  <si>
    <t>How many popular musicians or how much support for future contemporary music does the city provide?</t>
  </si>
  <si>
    <t>Alternative Population</t>
  </si>
  <si>
    <t>Evidence of alternative population may be evidence of creative and new ideas.</t>
  </si>
  <si>
    <t>People, Rights &amp; Families</t>
  </si>
  <si>
    <t>Citizen Privacy</t>
  </si>
  <si>
    <t>How much privacy is afforded to citizens? Is citizen privacy adequate given current levels of cyber threat and intrusions into the lives of citizens? Privacy allows innovation to flourish whereas constant intervention limits the flourishing of new ideas.</t>
  </si>
  <si>
    <t>Equality of Women</t>
  </si>
  <si>
    <t>Are women equal (not in number/quotas) but in access measured by actual positions held (such as Mayor)?</t>
  </si>
  <si>
    <t>Littering</t>
  </si>
  <si>
    <t>Presence of litter and policies to beautify the city.</t>
  </si>
  <si>
    <t>Population</t>
  </si>
  <si>
    <t>Population of the city indicates size of the market.</t>
  </si>
  <si>
    <t>Protest &amp; Activism</t>
  </si>
  <si>
    <t>Activism is common in cities that create new ideas, but may also destabilize. Classifying the size and ability of protest.</t>
  </si>
  <si>
    <t>Remote Working</t>
  </si>
  <si>
    <t>Readiness and ability for remote working (work from home) across the services and administrative sectors. (Manufacturing and agriculture cannot be fully work from home).</t>
  </si>
  <si>
    <t>Wellness of Population</t>
  </si>
  <si>
    <t>Wellness measures to ensure the health and wellbeing of populations facing challenges from social isolation or economic hardship. This includes 'self-measures' such as private health (not all government programs achieve their stated outcomes, and as such wellness remains a personal responsibility).</t>
  </si>
  <si>
    <t>Crime</t>
  </si>
  <si>
    <t>Measuring theft and predominately non-violent, non-lethal crime.</t>
  </si>
  <si>
    <t>Police, Fire &amp; Emergency Response</t>
  </si>
  <si>
    <t>Public Safety</t>
  </si>
  <si>
    <t>Violent Crime</t>
  </si>
  <si>
    <t>Violent crime rates from murder, rape to assault and punishment effect localized at a city level.</t>
  </si>
  <si>
    <t>Electricity &amp; Gas</t>
  </si>
  <si>
    <t>Measures renewable energy, availability and reliability of current electricity supply.</t>
  </si>
  <si>
    <t>Primary Industries, Services &amp; Energy</t>
  </si>
  <si>
    <t>Basics</t>
  </si>
  <si>
    <t>Food Supply</t>
  </si>
  <si>
    <t>Food quality measured with lower degree of processing, and proximity of farms/food supply to urban centre.</t>
  </si>
  <si>
    <t>Public Water Supply</t>
  </si>
  <si>
    <t>Water supply quality and purity, and process of water supply.</t>
  </si>
  <si>
    <t>Waste Management</t>
  </si>
  <si>
    <t>Comprehensiveness of waste treatment and recycling programs</t>
  </si>
  <si>
    <t>Places of Worship</t>
  </si>
  <si>
    <t>Number of churches, mosques or all places of faithful worship.</t>
  </si>
  <si>
    <t>Religion, Multi-Culturalism &amp; Charities</t>
  </si>
  <si>
    <t>Spirituality</t>
  </si>
  <si>
    <t>Resources</t>
  </si>
  <si>
    <t>Measuring available resources at a national level with best available city allocations.</t>
  </si>
  <si>
    <t>Resources, Mining, Oil and Gas</t>
  </si>
  <si>
    <t>Fitness Facilities</t>
  </si>
  <si>
    <t>Presence of gyms, and indoor and outdoor facilities for amateur and professional sports.</t>
  </si>
  <si>
    <t>Sports, Wellbeing &amp; Fitness</t>
  </si>
  <si>
    <t>Sports</t>
  </si>
  <si>
    <t>Sports Fanaticism</t>
  </si>
  <si>
    <t>Level of support for a variety of sports codes, and general sports industry support.</t>
  </si>
  <si>
    <t>Sports Stadiums</t>
  </si>
  <si>
    <t>Quantity and modernity of stadium infrastructure in or near city.</t>
  </si>
  <si>
    <t>Company Setup</t>
  </si>
  <si>
    <t>How long does it take to set-up a private company? A more transparent, fast company process is part of entrepreneurial culture.</t>
  </si>
  <si>
    <t>Start-Ups &amp; Enterprise</t>
  </si>
  <si>
    <t>Start-Ups</t>
  </si>
  <si>
    <t>Growth Business Funding</t>
  </si>
  <si>
    <t>Measuring the breadth and depth of venture capital availability options.</t>
  </si>
  <si>
    <t>Start-Up Economy</t>
  </si>
  <si>
    <t>Measuring the number of start-up enterprises, and relative strength of the 'start-up' economy at a city level.</t>
  </si>
  <si>
    <t>Start-Up Office Spaces</t>
  </si>
  <si>
    <t>Are the spaces for start-up or branch office companies to use for first offices? Do spaces allow collaboration? Are they affordable?</t>
  </si>
  <si>
    <t>City Branding</t>
  </si>
  <si>
    <t>Perception of city brand (commonly referred to as Placemaking or City branding) now drives the potential economic opportunities presented to a city. Includes Ranking.</t>
  </si>
  <si>
    <t>Tourism &amp; Travel</t>
  </si>
  <si>
    <t>Global Airport Connections</t>
  </si>
  <si>
    <t>How well connected and how close is the airport to other major airports in flying hours?</t>
  </si>
  <si>
    <t>Hotel Range</t>
  </si>
  <si>
    <t>Range of hotels, motels, hostels and accommodation options with a strong mix and bed supply being optimal.</t>
  </si>
  <si>
    <t>Tourism &amp; travel</t>
  </si>
  <si>
    <t>Inbound Visitors</t>
  </si>
  <si>
    <t>Number of inbound tourist arrivals in area by all recorded modes.</t>
  </si>
  <si>
    <t>International Conferences</t>
  </si>
  <si>
    <t>Conference popularity and facilities within city, and whether all year round or seasonal.</t>
  </si>
  <si>
    <t>International Students</t>
  </si>
  <si>
    <t>Number and professional mix of international students in city, compared to competing cities.</t>
  </si>
  <si>
    <t>Languages</t>
  </si>
  <si>
    <t>How many languages do the citizens of a city speak? Are those languages international languages, or regional dialects. % of English fluency is a key enabler of trade.</t>
  </si>
  <si>
    <t>Multi-Lingual</t>
  </si>
  <si>
    <t>Multi-lingual cities, speaking major global languages, are open to further trade diversity than more isolated single language (or dialect) cultures.</t>
  </si>
  <si>
    <t>Tourist Entry</t>
  </si>
  <si>
    <t>Ease of visitor entry for wealthier national tourists and casual visitors to country.</t>
  </si>
  <si>
    <t>Travel Advisories</t>
  </si>
  <si>
    <t>Travel advisories by one of the UK, US, Canada, Australia or NZ can indicate negative reasons against travel.</t>
  </si>
  <si>
    <t>Visitor Entry</t>
  </si>
  <si>
    <t>Measures visa requirements for entry and classifies degree of burden placed on a potential traveller.</t>
  </si>
  <si>
    <t>Visitor Information</t>
  </si>
  <si>
    <t>Quality and quantity of printed, web and mobile information in English and other languages, that is easily available.</t>
  </si>
  <si>
    <t>Airport Transfers</t>
  </si>
  <si>
    <t>Modes of airport transfer and direct integration and support on city transit networks.</t>
  </si>
  <si>
    <t>Transport, Roads &amp; Mobility</t>
  </si>
  <si>
    <t>Automobiles</t>
  </si>
  <si>
    <t>Road quality and expansiveness, as well as car-sharing and environmental initiatives.</t>
  </si>
  <si>
    <t>Bicycle Friendly</t>
  </si>
  <si>
    <t>Availability of protected and designated bicycle facilities, as well as bicycle support.</t>
  </si>
  <si>
    <t>City Transport Infrastructure</t>
  </si>
  <si>
    <t>Measuring the capability and size of the public transport network in terms of commitment to fixed infrastructure.</t>
  </si>
  <si>
    <t>Inter-City Connections</t>
  </si>
  <si>
    <t>Availability of super-fast/fast-rail (higher benchmarks), rail or alternately airports or buses (lower).</t>
  </si>
  <si>
    <t>International Airport</t>
  </si>
  <si>
    <t>Major modern airport with full facilities measured against best airports.</t>
  </si>
  <si>
    <t>Personal Mobility</t>
  </si>
  <si>
    <t>Mobility via personal mobility devices (micro mobility like scooters etc), rideshare (and to a lesser extent automobile)</t>
  </si>
  <si>
    <t>Public City Transport</t>
  </si>
  <si>
    <t>City Transport Infrastructure - renamed</t>
  </si>
  <si>
    <t>Duplicate older version - please order CTI</t>
  </si>
  <si>
    <t>Service Delivery</t>
  </si>
  <si>
    <t>Reliability of services, and amenity of services on an average day.</t>
  </si>
  <si>
    <t>Service Frequency</t>
  </si>
  <si>
    <t>Frequency of services to most suburban areas during the key peak and off-peak times.</t>
  </si>
  <si>
    <t>Street Signage</t>
  </si>
  <si>
    <t>Availability and international language-neutral approaches to signage.</t>
  </si>
  <si>
    <t>Streets</t>
  </si>
  <si>
    <t>Width and layout of streets, major streets that are well known globally.</t>
  </si>
  <si>
    <t>Taxi Service</t>
  </si>
  <si>
    <t>Availability, safety and reliability of taxi service and government policy towards taxis.</t>
  </si>
  <si>
    <t>Transport Accessibility</t>
  </si>
  <si>
    <t>Stated and actual accessibility for fixed and mobile public transport options (rail, buses, metro). Includes assessment of accessibility for People of Determination.</t>
  </si>
  <si>
    <t>Transport Automation</t>
  </si>
  <si>
    <t>Automation of mass-transit, driverless trains, transport infrastructure automation and driverless vehicle technology uptake.</t>
  </si>
  <si>
    <t>Transport Coverage</t>
  </si>
  <si>
    <t>Distribution of multiple transport modes across the city in existing and new suburbs.</t>
  </si>
  <si>
    <t>Source 2thinknow Innovation Cities™ Index</t>
  </si>
  <si>
    <t>Available</t>
  </si>
  <si>
    <t>Construction</t>
  </si>
  <si>
    <t>Architecture, Heritage, Construction, Property, Urban Planning, Building</t>
  </si>
  <si>
    <t>Culture</t>
  </si>
  <si>
    <t>Arts, Culture (excluding Music)</t>
  </si>
  <si>
    <t>Financial Services</t>
  </si>
  <si>
    <t>Banking, Tax, Finance, Insurance, Capital Markets</t>
  </si>
  <si>
    <t>Business (B2B)</t>
  </si>
  <si>
    <t>Business, Commerce, Trade, Private Enterprises</t>
  </si>
  <si>
    <t>High Tech</t>
  </si>
  <si>
    <t>Technology, IT, Communications, Automation, Robotics, Multimedia, eCommerce</t>
  </si>
  <si>
    <t>Consumer &amp; Retail</t>
  </si>
  <si>
    <t>Retail, Shopping, Wholesale, eCommerce</t>
  </si>
  <si>
    <t>Foreign Affairs</t>
  </si>
  <si>
    <t>Diplomacy, Foreign Affairs</t>
  </si>
  <si>
    <t>Diplomacy &amp; Trade</t>
  </si>
  <si>
    <t>Economics, Policy</t>
  </si>
  <si>
    <t>Education, Science &amp; Technical</t>
  </si>
  <si>
    <t>Education, Science, Engineering, Colleges, Universities, STEM</t>
  </si>
  <si>
    <t>Sustainability</t>
  </si>
  <si>
    <t>Environment, Sustainability, Nature</t>
  </si>
  <si>
    <t>Fashion, Clothing, Textiles</t>
  </si>
  <si>
    <t>Hospitality</t>
  </si>
  <si>
    <t>Food, Leisure, Hospitality</t>
  </si>
  <si>
    <t>Geo-spatial</t>
  </si>
  <si>
    <t>Government &amp; Public Services</t>
  </si>
  <si>
    <t>Government, Politics</t>
  </si>
  <si>
    <t>Health &amp; Life Sciences</t>
  </si>
  <si>
    <t>Health, Medicine, Life Sciences, Biotech, Healthcare</t>
  </si>
  <si>
    <t>Industrial</t>
  </si>
  <si>
    <t>Industry, Manufacturing, Circular Economy</t>
  </si>
  <si>
    <t>Communications &amp; Media</t>
  </si>
  <si>
    <t>Information, Media, News, Publishing, Books, Entertainment</t>
  </si>
  <si>
    <t>Recruitment</t>
  </si>
  <si>
    <t>Labour, Employment, Workforce</t>
  </si>
  <si>
    <t>Law, Governance</t>
  </si>
  <si>
    <t>Logistics, Freight, Ports</t>
  </si>
  <si>
    <t>Defence &amp; Aerospace</t>
  </si>
  <si>
    <t>Military, Defence, Aviation, Aerospace</t>
  </si>
  <si>
    <t>Music, Performance</t>
  </si>
  <si>
    <t>Community Services</t>
  </si>
  <si>
    <t>People, Population, Rights, Families</t>
  </si>
  <si>
    <t>Emergency Services</t>
  </si>
  <si>
    <t>Public Safety, Police, Fire, Emergency Response</t>
  </si>
  <si>
    <t>Agriculture, Sanitation, Water &amp; Energy</t>
  </si>
  <si>
    <t>Electricity, Gas, Agriculture, Forestry, Renewables, Farming, Food, Water Supply, Aquaculture, Horticulture</t>
  </si>
  <si>
    <t>Basic Services</t>
  </si>
  <si>
    <t>NFPs</t>
  </si>
  <si>
    <t>Spirituality, Religion, Charities, Not-for-Profits, Multi-Cultural</t>
  </si>
  <si>
    <t>Resources, Mining, Oil, Gas</t>
  </si>
  <si>
    <t>Sports, Wellbeing, Fitness, Gyms</t>
  </si>
  <si>
    <t>Start-Ups, Entrepreneurs</t>
  </si>
  <si>
    <t>Travel</t>
  </si>
  <si>
    <t>Tourism, Travel, Conferences, Airports</t>
  </si>
  <si>
    <t>Transport &amp; Automotive</t>
  </si>
  <si>
    <t>Transport, Rail, Automobiles, Cycling, Personal Mobility</t>
  </si>
  <si>
    <t>Each measures broad-based conditions for innovation.</t>
  </si>
  <si>
    <t>SECTORS COVERED</t>
  </si>
  <si>
    <t>2012-2022 Label</t>
  </si>
  <si>
    <t>Sector</t>
  </si>
  <si>
    <t>Industries &amp; Clusters</t>
  </si>
  <si>
    <t>Government Policy Areas</t>
  </si>
  <si>
    <t>Outlined for your convenience.</t>
  </si>
  <si>
    <t>Updated Sept 2023 (v4.1)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</si>
</sst>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9" x14ac:knownFonts="1">
    <font>
      <sz val="11"/>
      <color theme="1"/>
      <name val="Calibri"/>
      <family val="2"/>
      <scheme val="minor"/>
    </font>
    <font>
      <sz val="10"/>
      <name val="Arial"/>
      <family val="2"/>
    </font>
    <font>
      <b/>
      <sz val="10"/>
      <name val="Franklin Gothic Book"/>
      <family val="2"/>
    </font>
    <font>
      <sz val="11"/>
      <color theme="1"/>
      <name val="Franklin Gothic Book"/>
      <family val="2"/>
    </font>
    <font>
      <sz val="26"/>
      <color rgb="FF96D600"/>
      <name val="Franklin Gothic Book"/>
      <family val="2"/>
    </font>
    <font>
      <sz val="10"/>
      <color rgb="FF66FF33"/>
      <name val="Franklin Gothic Book"/>
      <family val="2"/>
    </font>
    <font>
      <sz val="10"/>
      <color rgb="FF00FF00"/>
      <name val="Franklin Gothic Book"/>
      <family val="2"/>
    </font>
    <font>
      <sz val="11"/>
      <color theme="3"/>
      <name val="Franklin Gothic Book"/>
      <family val="2"/>
    </font>
    <font>
      <u/>
      <sz val="11"/>
      <color theme="10"/>
      <name val="Calibri"/>
      <family val="2"/>
      <scheme val="minor"/>
    </font>
    <font>
      <sz val="11"/>
      <color rgb="FF002060"/>
      <name val="Franklin Gothic Book"/>
      <family val="2"/>
    </font>
    <font>
      <b/>
      <sz val="11"/>
      <color theme="1"/>
      <name val="Franklin Gothic Book"/>
      <family val="2"/>
    </font>
    <font>
      <b/>
      <sz val="16"/>
      <color theme="0"/>
      <name val="Franklin Gothic Book"/>
      <family val="2"/>
    </font>
    <font>
      <sz val="9"/>
      <color theme="1"/>
      <name val="Franklin Gothic Book"/>
      <family val="2"/>
    </font>
    <font>
      <u/>
      <sz val="11"/>
      <color rgb="FF002060"/>
      <name val="Calibri"/>
      <family val="2"/>
      <scheme val="minor"/>
    </font>
    <font>
      <b/>
      <sz val="16"/>
      <name val="Franklin Gothic Book"/>
      <family val="2"/>
    </font>
    <font>
      <b/>
      <sz val="9"/>
      <color theme="1" tint="0.249977111117893"/>
      <name val="Franklin Gothic Book"/>
      <family val="2"/>
    </font>
    <font>
      <sz val="8"/>
      <color theme="0"/>
      <name val="Franklin Gothic Book"/>
      <family val="2"/>
    </font>
    <font>
      <b/>
      <sz val="10"/>
      <color theme="0"/>
      <name val="Franklin Gothic Book"/>
      <family val="2"/>
    </font>
    <font>
      <b/>
      <sz val="10"/>
      <color rgb="FF00B0F0"/>
      <name val="Franklin Gothic Book"/>
      <family val="2"/>
    </font>
    <font>
      <b/>
      <sz val="9"/>
      <color rgb="FF00B0F0"/>
      <name val="Franklin Gothic Book"/>
      <family val="2"/>
    </font>
    <font>
      <sz val="10"/>
      <name val="Franklin Gothic Book"/>
      <family val="2"/>
    </font>
    <font>
      <sz val="18"/>
      <color rgb="FFFFC000"/>
      <name val="Calibri"/>
      <family val="2"/>
      <scheme val="minor"/>
    </font>
    <font>
      <sz val="18"/>
      <color theme="0"/>
      <name val="Calibri"/>
      <family val="2"/>
      <scheme val="minor"/>
    </font>
    <font>
      <b/>
      <sz val="18"/>
      <color rgb="FF00B0F0"/>
      <name val="Arial"/>
      <family val="2"/>
    </font>
    <font>
      <sz val="18"/>
      <color rgb="FF00B0F0"/>
      <name val="Arial"/>
      <family val="2"/>
    </font>
    <font>
      <sz val="14"/>
      <color rgb="FF0070C0"/>
      <name val="Arial"/>
      <family val="2"/>
    </font>
    <font>
      <sz val="12"/>
      <color rgb="FF00B0F0"/>
      <name val="Arial"/>
      <family val="2"/>
    </font>
    <font>
      <sz val="14"/>
      <color rgb="FF0070C0"/>
      <name val="Calibri"/>
      <family val="2"/>
    </font>
    <font>
      <sz val="11"/>
      <name val="Arial"/>
      <family val="2"/>
    </font>
    <font>
      <u/>
      <sz val="10"/>
      <color theme="10"/>
      <name val="Arial"/>
      <family val="2"/>
    </font>
    <font>
      <u/>
      <sz val="14"/>
      <color theme="10"/>
      <name val="Arial"/>
      <family val="2"/>
    </font>
    <font>
      <sz val="14"/>
      <color rgb="FF00B0F0"/>
      <name val="Arial"/>
      <family val="2"/>
    </font>
    <font>
      <sz val="8"/>
      <color rgb="FF00B0F0"/>
      <name val="Arial"/>
      <family val="2"/>
    </font>
    <font>
      <sz val="10"/>
      <color theme="1"/>
      <name val="Arial"/>
      <family val="2"/>
    </font>
    <font>
      <sz val="10"/>
      <color rgb="FF00B0F0"/>
      <name val="Arial"/>
      <family val="2"/>
    </font>
    <font>
      <sz val="12"/>
      <color theme="1"/>
      <name val="Arial"/>
      <family val="2"/>
    </font>
    <font>
      <sz val="12"/>
      <name val="Arial"/>
      <family val="2"/>
    </font>
    <font>
      <sz val="11"/>
      <color rgb="FF00B0F0"/>
      <name val="Arial"/>
      <family val="2"/>
    </font>
    <font>
      <sz val="11"/>
      <color rgb="FF00B0F0"/>
      <name val="Calibri"/>
      <family val="2"/>
    </font>
    <font>
      <i/>
      <sz val="10"/>
      <name val="Arial"/>
      <family val="2"/>
    </font>
    <font>
      <i/>
      <sz val="8"/>
      <color rgb="FF00B0F0"/>
      <name val="Arial"/>
      <family val="2"/>
    </font>
    <font>
      <b/>
      <sz val="10"/>
      <color indexed="8"/>
      <name val="Arial"/>
      <family val="2"/>
    </font>
    <font>
      <sz val="10"/>
      <color indexed="8"/>
      <name val="Arial"/>
      <family val="2"/>
    </font>
    <font>
      <sz val="10"/>
      <color theme="1" tint="0.499984740745262"/>
      <name val="Arial"/>
      <family val="2"/>
    </font>
    <font>
      <sz val="8"/>
      <name val="Arial"/>
      <family val="2"/>
    </font>
    <font>
      <b/>
      <sz val="14"/>
      <color rgb="FF00B0F0"/>
      <name val="Arial"/>
      <family val="2"/>
    </font>
    <font>
      <b/>
      <sz val="10"/>
      <name val="Arial"/>
      <family val="2"/>
    </font>
    <font>
      <b/>
      <sz val="12"/>
      <name val="Arial"/>
      <family val="2"/>
    </font>
    <font>
      <b/>
      <sz val="12"/>
      <color theme="1"/>
      <name val="Arial"/>
      <family val="2"/>
    </font>
  </fonts>
  <fills count="2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249977111117893"/>
        <bgColor indexed="64"/>
      </patternFill>
    </fill>
    <fill>
      <patternFill patternType="solid">
        <fgColor theme="1"/>
        <bgColor indexed="64"/>
      </patternFill>
    </fill>
    <fill>
      <patternFill patternType="solid">
        <fgColor theme="3"/>
        <bgColor indexed="0"/>
      </patternFill>
    </fill>
    <fill>
      <patternFill patternType="solid">
        <fgColor theme="8" tint="0.79998168889431442"/>
        <bgColor indexed="0"/>
      </patternFill>
    </fill>
    <fill>
      <patternFill patternType="solid">
        <fgColor theme="5"/>
        <bgColor indexed="0"/>
      </patternFill>
    </fill>
    <fill>
      <patternFill patternType="solid">
        <fgColor theme="4" tint="0.79998168889431442"/>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bgColor indexed="8"/>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8"/>
      </patternFill>
    </fill>
    <fill>
      <patternFill patternType="solid">
        <fgColor theme="6" tint="0.79998168889431442"/>
        <bgColor indexed="8"/>
      </patternFill>
    </fill>
    <fill>
      <patternFill patternType="solid">
        <fgColor theme="7" tint="0.79998168889431442"/>
        <bgColor indexed="8"/>
      </patternFill>
    </fill>
  </fills>
  <borders count="17">
    <border>
      <left/>
      <right/>
      <top/>
      <bottom/>
      <diagonal/>
    </border>
    <border>
      <left/>
      <right/>
      <top style="thin">
        <color rgb="FF00B0F0"/>
      </top>
      <bottom style="medium">
        <color rgb="FF00B0F0"/>
      </bottom>
      <diagonal/>
    </border>
    <border>
      <left/>
      <right/>
      <top style="medium">
        <color rgb="FF00B0F0"/>
      </top>
      <bottom/>
      <diagonal/>
    </border>
    <border>
      <left/>
      <right/>
      <top style="thin">
        <color rgb="FF00B0F0"/>
      </top>
      <bottom/>
      <diagonal/>
    </border>
    <border>
      <left style="medium">
        <color rgb="FF00B0F0"/>
      </left>
      <right style="medium">
        <color rgb="FF00B0F0"/>
      </right>
      <top style="medium">
        <color rgb="FF00B0F0"/>
      </top>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style="medium">
        <color rgb="FF00B0F0"/>
      </right>
      <top/>
      <bottom/>
      <diagonal/>
    </border>
    <border>
      <left style="medium">
        <color rgb="FF00B0F0"/>
      </left>
      <right/>
      <top/>
      <bottom/>
      <diagonal/>
    </border>
    <border>
      <left/>
      <right style="medium">
        <color rgb="FF00B0F0"/>
      </right>
      <top/>
      <bottom/>
      <diagonal/>
    </border>
    <border>
      <left style="medium">
        <color rgb="FF00B0F0"/>
      </left>
      <right style="medium">
        <color rgb="FF00B0F0"/>
      </right>
      <top/>
      <bottom style="medium">
        <color rgb="FF00B0F0"/>
      </bottom>
      <diagonal/>
    </border>
    <border>
      <left style="medium">
        <color rgb="FF00B0F0"/>
      </left>
      <right/>
      <top/>
      <bottom style="medium">
        <color rgb="FF00B0F0"/>
      </bottom>
      <diagonal/>
    </border>
    <border>
      <left/>
      <right style="medium">
        <color rgb="FF00B0F0"/>
      </right>
      <top/>
      <bottom style="medium">
        <color rgb="FF00B0F0"/>
      </bottom>
      <diagonal/>
    </border>
    <border>
      <left/>
      <right/>
      <top/>
      <bottom style="medium">
        <color rgb="FF00B0F0"/>
      </bottom>
      <diagonal/>
    </border>
    <border>
      <left/>
      <right/>
      <top style="thick">
        <color auto="1"/>
      </top>
      <bottom style="hair">
        <color auto="1"/>
      </bottom>
      <diagonal/>
    </border>
    <border>
      <left/>
      <right/>
      <top style="hair">
        <color auto="1"/>
      </top>
      <bottom style="hair">
        <color auto="1"/>
      </bottom>
      <diagonal/>
    </border>
    <border>
      <left/>
      <right/>
      <top style="thin">
        <color rgb="FF00B0F0"/>
      </top>
      <bottom style="thick">
        <color rgb="FF00B0F0"/>
      </bottom>
      <diagonal/>
    </border>
  </borders>
  <cellStyleXfs count="5">
    <xf numFmtId="0" fontId="0" fillId="0" borderId="0"/>
    <xf numFmtId="0" fontId="1" fillId="0" borderId="0"/>
    <xf numFmtId="0" fontId="8" fillId="0" borderId="0" applyNumberFormat="0" applyFill="0" applyBorder="0" applyAlignment="0" applyProtection="0"/>
    <xf numFmtId="0" fontId="29" fillId="0" borderId="0" applyNumberFormat="0" applyFill="0" applyBorder="0" applyAlignment="0" applyProtection="0"/>
    <xf numFmtId="0" fontId="1" fillId="0" borderId="0"/>
  </cellStyleXfs>
  <cellXfs count="143">
    <xf numFmtId="0" fontId="0" fillId="0" borderId="0" xfId="0"/>
    <xf numFmtId="0" fontId="3" fillId="0" borderId="0" xfId="0" applyFont="1"/>
    <xf numFmtId="0" fontId="4" fillId="2" borderId="0" xfId="0" applyFont="1" applyFill="1"/>
    <xf numFmtId="0" fontId="5" fillId="2" borderId="0" xfId="1" applyFont="1" applyFill="1"/>
    <xf numFmtId="0" fontId="6" fillId="2" borderId="0" xfId="1"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3" fillId="0" borderId="0" xfId="0" applyFont="1" applyAlignment="1">
      <alignment horizontal="center" vertical="center"/>
    </xf>
    <xf numFmtId="0" fontId="11" fillId="2" borderId="0" xfId="0" applyFont="1" applyFill="1" applyAlignment="1">
      <alignment horizontal="center" vertical="center"/>
    </xf>
    <xf numFmtId="0" fontId="3" fillId="2" borderId="0" xfId="0" applyFont="1" applyFill="1" applyAlignment="1">
      <alignment horizontal="center" vertical="center" wrapText="1"/>
    </xf>
    <xf numFmtId="0" fontId="10" fillId="0" borderId="0" xfId="0" applyFont="1"/>
    <xf numFmtId="0" fontId="9" fillId="2" borderId="0" xfId="0" applyFont="1" applyFill="1" applyAlignment="1">
      <alignment horizontal="left" vertical="center"/>
    </xf>
    <xf numFmtId="0" fontId="3" fillId="0" borderId="0" xfId="0" applyFont="1" applyAlignment="1">
      <alignment horizontal="center"/>
    </xf>
    <xf numFmtId="0" fontId="12" fillId="0" borderId="0" xfId="0" applyFont="1" applyAlignment="1">
      <alignment horizontal="left"/>
    </xf>
    <xf numFmtId="0" fontId="13" fillId="2" borderId="0" xfId="2" applyFont="1" applyFill="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5" fillId="5" borderId="0" xfId="1" applyFont="1" applyFill="1" applyAlignment="1">
      <alignment horizontal="center" vertical="center"/>
    </xf>
    <xf numFmtId="0" fontId="16" fillId="7" borderId="0" xfId="0" applyFont="1" applyFill="1" applyAlignment="1">
      <alignment horizontal="center" vertical="center" wrapText="1"/>
    </xf>
    <xf numFmtId="0" fontId="12" fillId="8" borderId="0" xfId="0" applyFont="1" applyFill="1" applyAlignment="1">
      <alignment horizontal="center" vertical="center"/>
    </xf>
    <xf numFmtId="0" fontId="16" fillId="9" borderId="0" xfId="0" applyFont="1" applyFill="1" applyAlignment="1">
      <alignment vertical="center" wrapText="1"/>
    </xf>
    <xf numFmtId="0" fontId="12" fillId="0" borderId="0" xfId="0" applyFont="1"/>
    <xf numFmtId="0" fontId="17" fillId="10" borderId="1" xfId="0" applyFont="1" applyFill="1" applyBorder="1" applyAlignment="1">
      <alignment horizontal="center" wrapText="1"/>
    </xf>
    <xf numFmtId="0" fontId="17" fillId="10" borderId="1" xfId="0" applyFont="1" applyFill="1" applyBorder="1" applyAlignment="1">
      <alignment horizontal="left" wrapText="1"/>
    </xf>
    <xf numFmtId="0" fontId="17" fillId="10" borderId="1" xfId="0" applyFont="1" applyFill="1" applyBorder="1" applyAlignment="1">
      <alignment horizontal="left"/>
    </xf>
    <xf numFmtId="0" fontId="18" fillId="11" borderId="1" xfId="0" applyFont="1" applyFill="1" applyBorder="1" applyAlignment="1">
      <alignment horizontal="left" wrapText="1"/>
    </xf>
    <xf numFmtId="0" fontId="18" fillId="11" borderId="1" xfId="0" applyFont="1" applyFill="1" applyBorder="1" applyAlignment="1">
      <alignment horizontal="center" wrapText="1"/>
    </xf>
    <xf numFmtId="0" fontId="19" fillId="11" borderId="1" xfId="0" applyFont="1" applyFill="1" applyBorder="1" applyAlignment="1">
      <alignment horizontal="center" wrapText="1"/>
    </xf>
    <xf numFmtId="0" fontId="17" fillId="12" borderId="1" xfId="0" applyFont="1" applyFill="1" applyBorder="1" applyAlignment="1">
      <alignment horizontal="center" wrapText="1"/>
    </xf>
    <xf numFmtId="0" fontId="17" fillId="10" borderId="3" xfId="0" applyFont="1" applyFill="1" applyBorder="1" applyAlignment="1">
      <alignment horizontal="center" wrapText="1"/>
    </xf>
    <xf numFmtId="0" fontId="2" fillId="13" borderId="4" xfId="1" applyFont="1" applyFill="1" applyBorder="1" applyAlignment="1">
      <alignment horizontal="center"/>
    </xf>
    <xf numFmtId="0" fontId="3" fillId="0" borderId="5" xfId="0" applyFont="1" applyBorder="1"/>
    <xf numFmtId="0" fontId="3" fillId="0" borderId="6" xfId="0" applyFont="1" applyBorder="1"/>
    <xf numFmtId="0" fontId="3" fillId="0" borderId="2" xfId="0" applyFont="1" applyBorder="1"/>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12" fillId="0" borderId="4" xfId="0" applyFont="1" applyBorder="1"/>
    <xf numFmtId="0" fontId="20" fillId="6" borderId="5" xfId="1" applyFont="1" applyFill="1" applyBorder="1" applyAlignment="1">
      <alignment horizontal="center"/>
    </xf>
    <xf numFmtId="164" fontId="2" fillId="13" borderId="5" xfId="1" applyNumberFormat="1" applyFont="1" applyFill="1" applyBorder="1" applyAlignment="1">
      <alignment horizontal="center"/>
    </xf>
    <xf numFmtId="164" fontId="2" fillId="13" borderId="2" xfId="1" applyNumberFormat="1" applyFont="1" applyFill="1" applyBorder="1" applyAlignment="1">
      <alignment horizontal="center"/>
    </xf>
    <xf numFmtId="0" fontId="2" fillId="13" borderId="7" xfId="1" applyFont="1" applyFill="1" applyBorder="1" applyAlignment="1">
      <alignment horizontal="center"/>
    </xf>
    <xf numFmtId="0" fontId="3" fillId="0" borderId="8" xfId="0" applyFont="1" applyBorder="1"/>
    <xf numFmtId="0" fontId="3" fillId="0" borderId="9" xfId="0" applyFont="1" applyBorder="1"/>
    <xf numFmtId="0" fontId="3" fillId="0" borderId="8" xfId="0" applyFont="1" applyBorder="1" applyAlignment="1">
      <alignment horizontal="center"/>
    </xf>
    <xf numFmtId="0" fontId="3" fillId="0" borderId="9" xfId="0" applyFont="1" applyBorder="1" applyAlignment="1">
      <alignment horizontal="center"/>
    </xf>
    <xf numFmtId="0" fontId="12" fillId="0" borderId="7" xfId="0" applyFont="1" applyBorder="1"/>
    <xf numFmtId="0" fontId="20" fillId="6" borderId="8" xfId="1" applyFont="1" applyFill="1" applyBorder="1" applyAlignment="1">
      <alignment horizontal="center"/>
    </xf>
    <xf numFmtId="164" fontId="2" fillId="13" borderId="8" xfId="1" applyNumberFormat="1" applyFont="1" applyFill="1" applyBorder="1" applyAlignment="1">
      <alignment horizontal="center"/>
    </xf>
    <xf numFmtId="164" fontId="2" fillId="13" borderId="0" xfId="1" applyNumberFormat="1" applyFont="1" applyFill="1" applyAlignment="1">
      <alignment horizontal="center"/>
    </xf>
    <xf numFmtId="0" fontId="2" fillId="13" borderId="10" xfId="1" applyFont="1" applyFill="1" applyBorder="1" applyAlignment="1">
      <alignment horizontal="center"/>
    </xf>
    <xf numFmtId="0" fontId="3" fillId="0" borderId="11" xfId="0" applyFont="1" applyBorder="1"/>
    <xf numFmtId="0" fontId="3" fillId="0" borderId="12" xfId="0" applyFont="1" applyBorder="1"/>
    <xf numFmtId="0" fontId="3" fillId="0" borderId="13" xfId="0" applyFont="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12" fillId="0" borderId="10" xfId="0" applyFont="1" applyBorder="1"/>
    <xf numFmtId="0" fontId="20" fillId="6" borderId="11" xfId="1" applyFont="1" applyFill="1" applyBorder="1" applyAlignment="1">
      <alignment horizontal="center"/>
    </xf>
    <xf numFmtId="164" fontId="2" fillId="13" borderId="11" xfId="1" applyNumberFormat="1" applyFont="1" applyFill="1" applyBorder="1" applyAlignment="1">
      <alignment horizontal="center"/>
    </xf>
    <xf numFmtId="164" fontId="2" fillId="13" borderId="13" xfId="1" applyNumberFormat="1" applyFont="1" applyFill="1" applyBorder="1" applyAlignment="1">
      <alignment horizontal="center"/>
    </xf>
    <xf numFmtId="0" fontId="21" fillId="0" borderId="0" xfId="0" applyFont="1" applyAlignment="1">
      <alignment horizontal="left"/>
    </xf>
    <xf numFmtId="0" fontId="22" fillId="15" borderId="0" xfId="0" applyFont="1" applyFill="1" applyAlignment="1">
      <alignment horizontal="left"/>
    </xf>
    <xf numFmtId="0" fontId="0" fillId="14" borderId="0" xfId="0" applyFill="1" applyAlignment="1">
      <alignment horizontal="center"/>
    </xf>
    <xf numFmtId="0" fontId="0" fillId="16" borderId="0" xfId="0" applyFill="1" applyAlignment="1">
      <alignment horizontal="left"/>
    </xf>
    <xf numFmtId="0" fontId="0" fillId="16" borderId="0" xfId="0" applyFill="1" applyAlignment="1">
      <alignment horizontal="center"/>
    </xf>
    <xf numFmtId="0" fontId="1" fillId="0" borderId="0" xfId="1"/>
    <xf numFmtId="0" fontId="23" fillId="0" borderId="0" xfId="1" applyFont="1"/>
    <xf numFmtId="0" fontId="24" fillId="0" borderId="0" xfId="1" applyFont="1" applyAlignment="1">
      <alignment wrapText="1"/>
    </xf>
    <xf numFmtId="0" fontId="25" fillId="0" borderId="0" xfId="1" applyFont="1"/>
    <xf numFmtId="0" fontId="26" fillId="0" borderId="0" xfId="1" applyFont="1" applyAlignment="1">
      <alignment wrapText="1"/>
    </xf>
    <xf numFmtId="0" fontId="25" fillId="0" borderId="0" xfId="1" quotePrefix="1" applyFont="1"/>
    <xf numFmtId="0" fontId="28" fillId="0" borderId="0" xfId="1" applyFont="1" applyAlignment="1">
      <alignment wrapText="1"/>
    </xf>
    <xf numFmtId="0" fontId="30" fillId="0" borderId="0" xfId="3" applyFont="1" applyAlignment="1">
      <alignment wrapText="1"/>
    </xf>
    <xf numFmtId="0" fontId="31" fillId="0" borderId="0" xfId="1" applyFont="1"/>
    <xf numFmtId="0" fontId="32" fillId="0" borderId="0" xfId="1" applyFont="1"/>
    <xf numFmtId="0" fontId="10" fillId="4" borderId="0" xfId="0" applyFont="1" applyFill="1" applyAlignment="1">
      <alignment horizontal="center" vertical="center"/>
    </xf>
    <xf numFmtId="0" fontId="14" fillId="3" borderId="0" xfId="0" applyFont="1" applyFill="1" applyAlignment="1">
      <alignment horizontal="center" vertical="center"/>
    </xf>
    <xf numFmtId="0" fontId="14" fillId="5" borderId="0" xfId="0" applyFont="1" applyFill="1" applyAlignment="1">
      <alignment horizontal="center" vertical="center" wrapText="1"/>
    </xf>
    <xf numFmtId="0" fontId="3" fillId="6" borderId="0" xfId="0" applyFont="1" applyFill="1" applyAlignment="1">
      <alignment horizontal="center" vertical="center" wrapText="1"/>
    </xf>
    <xf numFmtId="0" fontId="16" fillId="7" borderId="0" xfId="0" applyFont="1" applyFill="1" applyAlignment="1">
      <alignment horizontal="center" vertical="center" wrapText="1"/>
    </xf>
    <xf numFmtId="0" fontId="33" fillId="0" borderId="0" xfId="1" applyFont="1" applyAlignment="1">
      <alignment wrapText="1"/>
    </xf>
    <xf numFmtId="0" fontId="34" fillId="0" borderId="0" xfId="1" applyFont="1"/>
    <xf numFmtId="0" fontId="26" fillId="0" borderId="0" xfId="1" applyFont="1"/>
    <xf numFmtId="0" fontId="35" fillId="0" borderId="0" xfId="1" applyFont="1" applyAlignment="1">
      <alignment wrapText="1"/>
    </xf>
    <xf numFmtId="0" fontId="36" fillId="0" borderId="0" xfId="1" applyFont="1"/>
    <xf numFmtId="0" fontId="37" fillId="0" borderId="0" xfId="1" applyFont="1"/>
    <xf numFmtId="0" fontId="28" fillId="0" borderId="0" xfId="1" applyFont="1"/>
    <xf numFmtId="0" fontId="32" fillId="0" borderId="0" xfId="1" applyFont="1" applyAlignment="1">
      <alignment wrapText="1"/>
    </xf>
    <xf numFmtId="0" fontId="39" fillId="17" borderId="0" xfId="1" applyFont="1" applyFill="1" applyAlignment="1">
      <alignment horizontal="left" vertical="center" wrapText="1"/>
    </xf>
    <xf numFmtId="0" fontId="40" fillId="0" borderId="0" xfId="1" applyFont="1" applyAlignment="1">
      <alignment wrapText="1"/>
    </xf>
    <xf numFmtId="0" fontId="1" fillId="0" borderId="0" xfId="1" applyAlignment="1">
      <alignment wrapText="1"/>
    </xf>
    <xf numFmtId="0" fontId="31" fillId="11" borderId="3" xfId="1" applyFont="1" applyFill="1" applyBorder="1" applyAlignment="1">
      <alignment horizontal="center"/>
    </xf>
    <xf numFmtId="0" fontId="31" fillId="11" borderId="3" xfId="1" applyFont="1" applyFill="1" applyBorder="1" applyAlignment="1">
      <alignment horizontal="center" wrapText="1"/>
    </xf>
    <xf numFmtId="0" fontId="31" fillId="11" borderId="3" xfId="1" applyFont="1" applyFill="1" applyBorder="1" applyAlignment="1">
      <alignment horizontal="left"/>
    </xf>
    <xf numFmtId="0" fontId="41" fillId="18" borderId="14" xfId="1" applyFont="1" applyFill="1" applyBorder="1" applyAlignment="1">
      <alignment vertical="center"/>
    </xf>
    <xf numFmtId="0" fontId="42" fillId="18" borderId="14" xfId="1" applyFont="1" applyFill="1" applyBorder="1" applyAlignment="1">
      <alignment vertical="center" wrapText="1"/>
    </xf>
    <xf numFmtId="0" fontId="42" fillId="19" borderId="14" xfId="1" applyFont="1" applyFill="1" applyBorder="1" applyAlignment="1">
      <alignment vertical="center" wrapText="1"/>
    </xf>
    <xf numFmtId="0" fontId="42" fillId="20" borderId="14" xfId="1" applyFont="1" applyFill="1" applyBorder="1" applyAlignment="1">
      <alignment vertical="center" wrapText="1"/>
    </xf>
    <xf numFmtId="0" fontId="1" fillId="0" borderId="14" xfId="1" applyBorder="1" applyAlignment="1">
      <alignment vertical="center"/>
    </xf>
    <xf numFmtId="0" fontId="43" fillId="5" borderId="14" xfId="1" applyFont="1" applyFill="1" applyBorder="1" applyAlignment="1">
      <alignment vertical="center"/>
    </xf>
    <xf numFmtId="0" fontId="41" fillId="18" borderId="15" xfId="1" applyFont="1" applyFill="1" applyBorder="1" applyAlignment="1">
      <alignment vertical="center"/>
    </xf>
    <xf numFmtId="0" fontId="42" fillId="18" borderId="15" xfId="1" applyFont="1" applyFill="1" applyBorder="1" applyAlignment="1">
      <alignment vertical="center" wrapText="1"/>
    </xf>
    <xf numFmtId="0" fontId="42" fillId="19" borderId="15" xfId="1" applyFont="1" applyFill="1" applyBorder="1" applyAlignment="1">
      <alignment vertical="center" wrapText="1"/>
    </xf>
    <xf numFmtId="0" fontId="42" fillId="20" borderId="15" xfId="1" applyFont="1" applyFill="1" applyBorder="1" applyAlignment="1">
      <alignment vertical="center" wrapText="1"/>
    </xf>
    <xf numFmtId="0" fontId="1" fillId="0" borderId="15" xfId="1" applyBorder="1" applyAlignment="1">
      <alignment vertical="center"/>
    </xf>
    <xf numFmtId="0" fontId="43" fillId="5" borderId="15" xfId="1" applyFont="1" applyFill="1" applyBorder="1" applyAlignment="1">
      <alignment vertical="center"/>
    </xf>
    <xf numFmtId="0" fontId="1" fillId="0" borderId="15" xfId="1" applyBorder="1" applyAlignment="1">
      <alignment vertical="center" wrapText="1"/>
    </xf>
    <xf numFmtId="0" fontId="43" fillId="21" borderId="15" xfId="1" applyFont="1" applyFill="1" applyBorder="1" applyAlignment="1">
      <alignment vertical="center"/>
    </xf>
    <xf numFmtId="0" fontId="41" fillId="2" borderId="15" xfId="1" applyFont="1" applyFill="1" applyBorder="1" applyAlignment="1">
      <alignment vertical="center"/>
    </xf>
    <xf numFmtId="0" fontId="42" fillId="2" borderId="15" xfId="1" applyFont="1" applyFill="1" applyBorder="1" applyAlignment="1">
      <alignment vertical="center" wrapText="1"/>
    </xf>
    <xf numFmtId="0" fontId="41" fillId="0" borderId="15" xfId="1" applyFont="1" applyBorder="1" applyAlignment="1">
      <alignment vertical="center"/>
    </xf>
    <xf numFmtId="0" fontId="42" fillId="0" borderId="15" xfId="1" applyFont="1" applyBorder="1" applyAlignment="1">
      <alignment vertical="center" wrapText="1"/>
    </xf>
    <xf numFmtId="0" fontId="42" fillId="22" borderId="15" xfId="1" applyFont="1" applyFill="1" applyBorder="1" applyAlignment="1">
      <alignment vertical="center" wrapText="1"/>
    </xf>
    <xf numFmtId="0" fontId="42" fillId="23" borderId="15" xfId="1" applyFont="1" applyFill="1" applyBorder="1" applyAlignment="1">
      <alignment vertical="center" wrapText="1"/>
    </xf>
    <xf numFmtId="0" fontId="44" fillId="0" borderId="0" xfId="1" applyFont="1"/>
    <xf numFmtId="0" fontId="44" fillId="0" borderId="0" xfId="1" applyFont="1" applyAlignment="1">
      <alignment wrapText="1"/>
    </xf>
    <xf numFmtId="0" fontId="24" fillId="0" borderId="0" xfId="4" applyFont="1"/>
    <xf numFmtId="0" fontId="34" fillId="0" borderId="0" xfId="4" applyFont="1" applyAlignment="1">
      <alignment horizontal="right" vertical="center" wrapText="1"/>
    </xf>
    <xf numFmtId="0" fontId="34" fillId="0" borderId="0" xfId="4" applyFont="1" applyAlignment="1">
      <alignment wrapText="1"/>
    </xf>
    <xf numFmtId="0" fontId="34" fillId="0" borderId="0" xfId="4" applyFont="1"/>
    <xf numFmtId="0" fontId="26" fillId="0" borderId="0" xfId="4" applyFont="1"/>
    <xf numFmtId="0" fontId="26" fillId="0" borderId="0" xfId="4" applyFont="1" applyAlignment="1">
      <alignment wrapText="1"/>
    </xf>
    <xf numFmtId="0" fontId="37" fillId="0" borderId="0" xfId="4" applyFont="1"/>
    <xf numFmtId="0" fontId="36" fillId="0" borderId="0" xfId="4" applyFont="1" applyAlignment="1">
      <alignment wrapText="1"/>
    </xf>
    <xf numFmtId="0" fontId="28" fillId="0" borderId="0" xfId="4" applyFont="1"/>
    <xf numFmtId="0" fontId="32" fillId="0" borderId="0" xfId="4" applyFont="1"/>
    <xf numFmtId="0" fontId="45" fillId="11" borderId="16" xfId="4" applyFont="1" applyFill="1" applyBorder="1" applyAlignment="1">
      <alignment horizontal="left"/>
    </xf>
    <xf numFmtId="0" fontId="45" fillId="11" borderId="16" xfId="4" applyFont="1" applyFill="1" applyBorder="1" applyAlignment="1">
      <alignment horizontal="left" wrapText="1"/>
    </xf>
    <xf numFmtId="0" fontId="46" fillId="0" borderId="0" xfId="4" applyFont="1" applyAlignment="1">
      <alignment horizontal="left"/>
    </xf>
    <xf numFmtId="0" fontId="46" fillId="0" borderId="0" xfId="1" applyFont="1"/>
    <xf numFmtId="0" fontId="47" fillId="17" borderId="0" xfId="4" applyFont="1" applyFill="1" applyAlignment="1">
      <alignment horizontal="left" vertical="top" wrapText="1"/>
    </xf>
    <xf numFmtId="0" fontId="36" fillId="0" borderId="0" xfId="4" applyFont="1" applyAlignment="1">
      <alignment horizontal="left" vertical="top" wrapText="1"/>
    </xf>
    <xf numFmtId="0" fontId="35" fillId="0" borderId="0" xfId="4" applyFont="1" applyAlignment="1">
      <alignment horizontal="left" vertical="top" wrapText="1"/>
    </xf>
    <xf numFmtId="0" fontId="36" fillId="2" borderId="0" xfId="4" applyFont="1" applyFill="1" applyAlignment="1">
      <alignment horizontal="left" vertical="top"/>
    </xf>
    <xf numFmtId="0" fontId="1" fillId="0" borderId="0" xfId="4" applyAlignment="1">
      <alignment horizontal="left" vertical="top"/>
    </xf>
    <xf numFmtId="0" fontId="1" fillId="0" borderId="0" xfId="1" applyAlignment="1">
      <alignment horizontal="left" vertical="top"/>
    </xf>
    <xf numFmtId="0" fontId="36" fillId="2" borderId="0" xfId="4" applyFont="1" applyFill="1" applyAlignment="1">
      <alignment horizontal="left" vertical="top" wrapText="1"/>
    </xf>
    <xf numFmtId="0" fontId="35" fillId="2" borderId="0" xfId="4" applyFont="1" applyFill="1" applyAlignment="1">
      <alignment horizontal="left" vertical="top" wrapText="1"/>
    </xf>
    <xf numFmtId="0" fontId="48" fillId="17" borderId="0" xfId="4" applyFont="1" applyFill="1" applyAlignment="1">
      <alignment horizontal="left" vertical="top" wrapText="1"/>
    </xf>
    <xf numFmtId="0" fontId="1" fillId="2" borderId="0" xfId="4" applyFill="1"/>
    <xf numFmtId="0" fontId="1" fillId="0" borderId="0" xfId="4" applyAlignment="1">
      <alignment wrapText="1"/>
    </xf>
    <xf numFmtId="0" fontId="1" fillId="0" borderId="0" xfId="4"/>
  </cellXfs>
  <cellStyles count="5">
    <cellStyle name="Hyperlink" xfId="2" builtinId="8"/>
    <cellStyle name="Hyperlink 2" xfId="3" xr:uid="{AAF6DC47-BA0C-49E0-99D6-1DCC5CF7164C}"/>
    <cellStyle name="Normal" xfId="0" builtinId="0"/>
    <cellStyle name="Normal 2" xfId="1" xr:uid="{03FF6404-C844-4F27-85DA-476E6BC5C7B7}"/>
    <cellStyle name="Normal 2 2" xfId="4" xr:uid="{F0F38A96-F6C8-405B-BBA6-E64E1BFC480A}"/>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rgb="FF00B050"/>
        </patternFill>
      </fill>
    </dxf>
    <dxf>
      <fill>
        <patternFill>
          <bgColor rgb="FFFFC000"/>
        </patternFill>
      </fill>
    </dxf>
    <dxf>
      <fill>
        <patternFill>
          <bgColor rgb="FFFFC000"/>
        </patternFill>
      </fill>
    </dxf>
    <dxf>
      <fill>
        <patternFill>
          <bgColor rgb="FF00B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13854</xdr:colOff>
      <xdr:row>0</xdr:row>
      <xdr:rowOff>456570</xdr:rowOff>
    </xdr:from>
    <xdr:to>
      <xdr:col>4</xdr:col>
      <xdr:colOff>457129</xdr:colOff>
      <xdr:row>0</xdr:row>
      <xdr:rowOff>3179132</xdr:rowOff>
    </xdr:to>
    <xdr:pic>
      <xdr:nvPicPr>
        <xdr:cNvPr id="2" name="Picture 1" descr="2thinknow-Logo-RGB-Med.gif">
          <a:extLst>
            <a:ext uri="{FF2B5EF4-FFF2-40B4-BE49-F238E27FC236}">
              <a16:creationId xmlns:a16="http://schemas.microsoft.com/office/drawing/2014/main" id="{24238F19-452F-489F-8E17-CE4276B2F8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16" y="456570"/>
          <a:ext cx="6134463" cy="27225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2</xdr:row>
      <xdr:rowOff>10310</xdr:rowOff>
    </xdr:from>
    <xdr:to>
      <xdr:col>1</xdr:col>
      <xdr:colOff>1676400</xdr:colOff>
      <xdr:row>4</xdr:row>
      <xdr:rowOff>314326</xdr:rowOff>
    </xdr:to>
    <xdr:pic>
      <xdr:nvPicPr>
        <xdr:cNvPr id="2" name="Picture 1">
          <a:extLst>
            <a:ext uri="{FF2B5EF4-FFF2-40B4-BE49-F238E27FC236}">
              <a16:creationId xmlns:a16="http://schemas.microsoft.com/office/drawing/2014/main" id="{DE1AB9C8-69C8-4949-809F-4104EBB4ABD9}"/>
            </a:ext>
          </a:extLst>
        </xdr:cNvPr>
        <xdr:cNvPicPr>
          <a:picLocks noChangeAspect="1"/>
        </xdr:cNvPicPr>
      </xdr:nvPicPr>
      <xdr:blipFill>
        <a:blip xmlns:r="http://schemas.openxmlformats.org/officeDocument/2006/relationships" r:embed="rId1"/>
        <a:stretch>
          <a:fillRect/>
        </a:stretch>
      </xdr:blipFill>
      <xdr:spPr>
        <a:xfrm>
          <a:off x="985838" y="815173"/>
          <a:ext cx="1476375" cy="956478"/>
        </a:xfrm>
        <a:prstGeom prst="rect">
          <a:avLst/>
        </a:prstGeom>
      </xdr:spPr>
    </xdr:pic>
    <xdr:clientData/>
  </xdr:twoCellAnchor>
  <xdr:twoCellAnchor editAs="oneCell">
    <xdr:from>
      <xdr:col>0</xdr:col>
      <xdr:colOff>0</xdr:colOff>
      <xdr:row>2</xdr:row>
      <xdr:rowOff>233363</xdr:rowOff>
    </xdr:from>
    <xdr:to>
      <xdr:col>1</xdr:col>
      <xdr:colOff>28641</xdr:colOff>
      <xdr:row>3</xdr:row>
      <xdr:rowOff>237766</xdr:rowOff>
    </xdr:to>
    <xdr:pic>
      <xdr:nvPicPr>
        <xdr:cNvPr id="3" name="Picture 2">
          <a:extLst>
            <a:ext uri="{FF2B5EF4-FFF2-40B4-BE49-F238E27FC236}">
              <a16:creationId xmlns:a16="http://schemas.microsoft.com/office/drawing/2014/main" id="{45C31D1B-A51E-464A-90A8-FCD874D88EAD}"/>
            </a:ext>
          </a:extLst>
        </xdr:cNvPr>
        <xdr:cNvPicPr>
          <a:picLocks noChangeAspect="1"/>
        </xdr:cNvPicPr>
      </xdr:nvPicPr>
      <xdr:blipFill>
        <a:blip xmlns:r="http://schemas.openxmlformats.org/officeDocument/2006/relationships" r:embed="rId2"/>
        <a:stretch>
          <a:fillRect/>
        </a:stretch>
      </xdr:blipFill>
      <xdr:spPr>
        <a:xfrm>
          <a:off x="0" y="852488"/>
          <a:ext cx="814454" cy="256815"/>
        </a:xfrm>
        <a:prstGeom prst="rect">
          <a:avLst/>
        </a:prstGeom>
      </xdr:spPr>
    </xdr:pic>
    <xdr:clientData/>
  </xdr:twoCellAnchor>
  <xdr:twoCellAnchor editAs="oneCell">
    <xdr:from>
      <xdr:col>0</xdr:col>
      <xdr:colOff>0</xdr:colOff>
      <xdr:row>3</xdr:row>
      <xdr:rowOff>219074</xdr:rowOff>
    </xdr:from>
    <xdr:to>
      <xdr:col>1</xdr:col>
      <xdr:colOff>28641</xdr:colOff>
      <xdr:row>4</xdr:row>
      <xdr:rowOff>76199</xdr:rowOff>
    </xdr:to>
    <xdr:pic>
      <xdr:nvPicPr>
        <xdr:cNvPr id="4" name="Picture 3">
          <a:extLst>
            <a:ext uri="{FF2B5EF4-FFF2-40B4-BE49-F238E27FC236}">
              <a16:creationId xmlns:a16="http://schemas.microsoft.com/office/drawing/2014/main" id="{3D0B0C00-660C-4A1B-9B2C-7AD3BBFFE8ED}"/>
            </a:ext>
          </a:extLst>
        </xdr:cNvPr>
        <xdr:cNvPicPr>
          <a:picLocks noChangeAspect="1"/>
        </xdr:cNvPicPr>
      </xdr:nvPicPr>
      <xdr:blipFill>
        <a:blip xmlns:r="http://schemas.openxmlformats.org/officeDocument/2006/relationships" r:embed="rId3"/>
        <a:stretch>
          <a:fillRect/>
        </a:stretch>
      </xdr:blipFill>
      <xdr:spPr>
        <a:xfrm>
          <a:off x="0" y="1090612"/>
          <a:ext cx="814454" cy="257175"/>
        </a:xfrm>
        <a:prstGeom prst="rect">
          <a:avLst/>
        </a:prstGeom>
      </xdr:spPr>
    </xdr:pic>
    <xdr:clientData/>
  </xdr:twoCellAnchor>
  <xdr:twoCellAnchor editAs="oneCell">
    <xdr:from>
      <xdr:col>0</xdr:col>
      <xdr:colOff>0</xdr:colOff>
      <xdr:row>4</xdr:row>
      <xdr:rowOff>57149</xdr:rowOff>
    </xdr:from>
    <xdr:to>
      <xdr:col>1</xdr:col>
      <xdr:colOff>28641</xdr:colOff>
      <xdr:row>4</xdr:row>
      <xdr:rowOff>323848</xdr:rowOff>
    </xdr:to>
    <xdr:pic>
      <xdr:nvPicPr>
        <xdr:cNvPr id="5" name="Picture 4">
          <a:extLst>
            <a:ext uri="{FF2B5EF4-FFF2-40B4-BE49-F238E27FC236}">
              <a16:creationId xmlns:a16="http://schemas.microsoft.com/office/drawing/2014/main" id="{6B051F7A-455D-44FB-A146-0706BA160B58}"/>
            </a:ext>
          </a:extLst>
        </xdr:cNvPr>
        <xdr:cNvPicPr>
          <a:picLocks noChangeAspect="1"/>
        </xdr:cNvPicPr>
      </xdr:nvPicPr>
      <xdr:blipFill>
        <a:blip xmlns:r="http://schemas.openxmlformats.org/officeDocument/2006/relationships" r:embed="rId4"/>
        <a:stretch>
          <a:fillRect/>
        </a:stretch>
      </xdr:blipFill>
      <xdr:spPr>
        <a:xfrm>
          <a:off x="0" y="1328737"/>
          <a:ext cx="814454" cy="2619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3448050</xdr:colOff>
      <xdr:row>0</xdr:row>
      <xdr:rowOff>61141</xdr:rowOff>
    </xdr:from>
    <xdr:to>
      <xdr:col>2</xdr:col>
      <xdr:colOff>8045</xdr:colOff>
      <xdr:row>3</xdr:row>
      <xdr:rowOff>258251</xdr:rowOff>
    </xdr:to>
    <xdr:pic>
      <xdr:nvPicPr>
        <xdr:cNvPr id="2" name="Picture 1" descr="2thinknow-Logo-RGB-Med.gif">
          <a:extLst>
            <a:ext uri="{FF2B5EF4-FFF2-40B4-BE49-F238E27FC236}">
              <a16:creationId xmlns:a16="http://schemas.microsoft.com/office/drawing/2014/main" id="{EAB8A801-6A91-44B2-B338-698FD6F97F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61141"/>
          <a:ext cx="1893995" cy="85433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52479</xdr:colOff>
      <xdr:row>0</xdr:row>
      <xdr:rowOff>10496</xdr:rowOff>
    </xdr:from>
    <xdr:ext cx="2505075" cy="1076325"/>
    <xdr:pic>
      <xdr:nvPicPr>
        <xdr:cNvPr id="2" name="Picture 2" descr="2thinknow-Logo-RGB-Med.gif">
          <a:extLst>
            <a:ext uri="{FF2B5EF4-FFF2-40B4-BE49-F238E27FC236}">
              <a16:creationId xmlns:a16="http://schemas.microsoft.com/office/drawing/2014/main" id="{881FD659-1B51-416C-9831-3697FD8216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342" y="10496"/>
          <a:ext cx="2505075" cy="10763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trix%20Design%2020150920%20v6-7%20CH.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ebdav-2tknet.egnyte.com/2tknet-egnyte/Shared/Documents/_SERVICES/TIC/Course%20Outline%20&amp;%20Module%20Master%20List.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CD%20Template-Rework%2020150717%20version%201%20UN%20to%20CH1%20final%20cubed.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Electricity%20&amp;%20Gas%20-%20(based%2027-09)%20-%20PreFinal%20ANH%20-%20SIW01.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Copy%20of%20FLIGHT%20ROUTES%2020141112%20UDARI%20-%20Cop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ebdav-2tknet.egnyte.com/Users/ch/Documents/C:/Users/ch/Tresors/Accounts/Payroll/D:/Users/ANALYST/Desktop/Singapore%20Template-Package%20v4%20cop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Users\hcs\Library\Caches\TemporaryItems\Outlook%20Temp\2010INDEX&amp;TOP100CITYRANKING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Users\hcs\Library\Caches\TemporaryItems\Outlook%20Temp\VBS_Master"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Start-Up%20Office%20Spaces--%20IID%20138--%202014%20Pre-F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Users\ch\Documents\E:\WUP2003_EXCEL_DATA_SETS\codes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ebdav-2tknet.egnyte.com/Users/ch/Documents/C:/Users/ANALYST/Desktop/Indicators%20A-Z%20Review%20Design%2020150902%20FORK%20v-5-3%20J-B.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webdav-2tknet.egnyte.com/Users/ch/Documents/C:/Users/ch/Tresors/Accounts/Payroll/D:/C/Shared/Documents/_PROJECTS/_CLIENTS/Thinkspot/Tallahassee%20Fl%202013-09/SCORING%20TEMPLATE%20(based%2025-1%2089c%20variant)%20%20-%20Single%20City%20PB.xlsx?84815B4E" TargetMode="External"/><Relationship Id="rId1" Type="http://schemas.openxmlformats.org/officeDocument/2006/relationships/externalLinkPath" Target="file:///\\84815B4E\SCORING%20TEMPLATE%20(based%2025-1%2089c%20variant)%20%20-%20Single%20City%20PB.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Emperor\Downloads\Indicator%20Segments%20v71%202023%20RFD%20Urban%20Planning%20Cities.xlsx" TargetMode="External"/><Relationship Id="rId1" Type="http://schemas.openxmlformats.org/officeDocument/2006/relationships/externalLinkPath" Target="Indicator%20Segments%20v71%202023%20RFD%20Urban%20Planning%20Citi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ebdav-2tknet.egnyte.com/Users/ch/Documents/Z:/Shared/Documents/_SERVICES/_CBD/Templates/Templates%20Data%20Point/Current%20Final%20Copy/Final%20DP%20TEMPLATE%20%20201508%20v34%20--%20CH%20J-B%20Revis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Users\hcs\Library\Caches\TemporaryItems\Outlook%20Temp\Indicator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ist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arcelona%20City%20Data%20Set%20version%2026-6%2020150623%20-%20CH%20Pre%20Final%20(version%20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ity_Detai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H%202016%2006%20BRISBANE%20Australia%20-%20Single%20City%20Data-Navjot-%20Graph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ebdav-2tknet.egnyte.com/Shared/Documents/_SERVICES/_CBD/Indicators/Indicators%20Master%202013-2014/Advertising%20in%20Media/Advertising%20in%20Media%20--%20IID%2017%20--%202012-12%20NEW%20-%20INT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NT Index Algorithm 2012-2014"/>
      <sheetName val="Indicator Audit Tariq _2014-15"/>
      <sheetName val="Pi Radius"/>
      <sheetName val="DATA POINTS"/>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rses"/>
      <sheetName val="L1 Course Outlines"/>
      <sheetName val="L2 Modules"/>
      <sheetName val="Segments"/>
      <sheetName val="Interactive Outlines"/>
    </sheetNames>
    <sheetDataSet>
      <sheetData sheetId="0">
        <row r="4">
          <cell r="A4" t="str">
            <v>The Innovation Course: Core Lessons</v>
          </cell>
        </row>
        <row r="5">
          <cell r="A5" t="str">
            <v>Power! Innovation Project Management</v>
          </cell>
        </row>
        <row r="6">
          <cell r="A6" t="str">
            <v>Innovation Cities: Building Your Urban Innovation Economy</v>
          </cell>
        </row>
        <row r="7">
          <cell r="A7" t="str">
            <v>Product Innovation Brilliance for Bankers &amp; Financial Services</v>
          </cell>
        </row>
        <row r="8">
          <cell r="A8" t="str">
            <v>Property Innovation: Building Future Cities</v>
          </cell>
        </row>
        <row r="9">
          <cell r="A9" t="str">
            <v>Innovation for Oil, Gas and Energy Professionals</v>
          </cell>
        </row>
        <row r="10">
          <cell r="A10" t="str">
            <v>Policing &amp; Security Innovation Excellence</v>
          </cell>
        </row>
        <row r="11">
          <cell r="A11" t="str">
            <v>Government Innovation for Public Service Excellence</v>
          </cell>
        </row>
        <row r="12">
          <cell r="A12" t="str">
            <v>The Innovation Course: Management of the Process</v>
          </cell>
        </row>
        <row r="13">
          <cell r="A13" t="str">
            <v>The Innovation Course: Leadership Learning</v>
          </cell>
        </row>
        <row r="14">
          <cell r="A14" t="str">
            <v>The Innovation Course: Smart Cities Metrics</v>
          </cell>
        </row>
      </sheetData>
      <sheetData sheetId="1" refreshError="1"/>
      <sheetData sheetId="2">
        <row r="5">
          <cell r="A5" t="str">
            <v>INN001</v>
          </cell>
          <cell r="B5" t="str">
            <v>What is Innovation and Why it Matters</v>
          </cell>
          <cell r="C5" t="str">
            <v>Definition</v>
          </cell>
          <cell r="D5" t="str">
            <v>How to define innovation to ensure the satisfaction of colleagues, customers, suppliers and other stakeholders through the process.</v>
          </cell>
        </row>
        <row r="6">
          <cell r="A6" t="str">
            <v>INN002</v>
          </cell>
          <cell r="B6" t="str">
            <v>The 7 Types of Innovation</v>
          </cell>
          <cell r="C6" t="str">
            <v>Process</v>
          </cell>
          <cell r="D6" t="str">
            <v>The base of types of innovation in a business: from process, to model, design, service and others.</v>
          </cell>
        </row>
        <row r="7">
          <cell r="A7" t="str">
            <v>INN003</v>
          </cell>
          <cell r="B7" t="str">
            <v>Our Model of Innovation</v>
          </cell>
          <cell r="C7" t="str">
            <v>Model</v>
          </cell>
          <cell r="D7" t="str">
            <v xml:space="preserve"> A model of innovation anyone can learn – and most importantly, implement in practice. Emphasises the implementation of innovative ideas.</v>
          </cell>
        </row>
        <row r="8">
          <cell r="A8" t="str">
            <v>INN004</v>
          </cell>
          <cell r="B8" t="str">
            <v>Profiting from Change Trends</v>
          </cell>
          <cell r="C8" t="str">
            <v>Trends</v>
          </cell>
          <cell r="D8" t="str">
            <v>See the world as a series of trends, and measure which change trends represent economic and planning opportunities for businesses.</v>
          </cell>
        </row>
        <row r="9">
          <cell r="A9" t="str">
            <v>INN005</v>
          </cell>
          <cell r="B9" t="str">
            <v>Converting Trends into Ideas</v>
          </cell>
          <cell r="C9" t="str">
            <v>Trends</v>
          </cell>
          <cell r="D9" t="str">
            <v>Developing Trends into ideas and the first steps in evaluating them for implementation. Making creativity work in practise, and some fun stuff about how ideas can work in your organization or team.</v>
          </cell>
        </row>
        <row r="10">
          <cell r="A10" t="str">
            <v>INN006</v>
          </cell>
        </row>
        <row r="11">
          <cell r="A11" t="str">
            <v>INN007</v>
          </cell>
        </row>
        <row r="12">
          <cell r="A12" t="str">
            <v>INN008</v>
          </cell>
        </row>
        <row r="13">
          <cell r="A13" t="str">
            <v>INN009</v>
          </cell>
        </row>
        <row r="14">
          <cell r="A14" t="str">
            <v>INN010</v>
          </cell>
        </row>
        <row r="15">
          <cell r="A15" t="str">
            <v>INN011</v>
          </cell>
        </row>
        <row r="16">
          <cell r="A16" t="str">
            <v>INN012</v>
          </cell>
        </row>
        <row r="17">
          <cell r="A17" t="str">
            <v>INN013</v>
          </cell>
        </row>
        <row r="18">
          <cell r="A18" t="str">
            <v>INN014</v>
          </cell>
        </row>
        <row r="19">
          <cell r="A19" t="str">
            <v>INN015</v>
          </cell>
        </row>
        <row r="20">
          <cell r="A20" t="str">
            <v>INN016</v>
          </cell>
        </row>
        <row r="21">
          <cell r="A21" t="str">
            <v>INN017</v>
          </cell>
        </row>
        <row r="22">
          <cell r="A22" t="str">
            <v>INN018</v>
          </cell>
        </row>
        <row r="23">
          <cell r="A23" t="str">
            <v>INN019</v>
          </cell>
        </row>
        <row r="24">
          <cell r="A24" t="str">
            <v>INN020</v>
          </cell>
        </row>
        <row r="25">
          <cell r="A25" t="str">
            <v>INN021</v>
          </cell>
        </row>
        <row r="26">
          <cell r="A26" t="str">
            <v>INN022</v>
          </cell>
        </row>
        <row r="27">
          <cell r="A27" t="str">
            <v>INN023</v>
          </cell>
        </row>
        <row r="28">
          <cell r="A28" t="str">
            <v>INN024</v>
          </cell>
        </row>
        <row r="29">
          <cell r="A29" t="str">
            <v>INN025</v>
          </cell>
        </row>
        <row r="30">
          <cell r="A30" t="str">
            <v>INN026</v>
          </cell>
        </row>
        <row r="31">
          <cell r="A31" t="str">
            <v>INN027</v>
          </cell>
        </row>
        <row r="32">
          <cell r="A32" t="str">
            <v>INN028</v>
          </cell>
        </row>
        <row r="33">
          <cell r="A33" t="str">
            <v>INN029</v>
          </cell>
        </row>
        <row r="34">
          <cell r="A34" t="str">
            <v>INN030</v>
          </cell>
        </row>
        <row r="35">
          <cell r="A35" t="str">
            <v>INN031</v>
          </cell>
        </row>
        <row r="36">
          <cell r="A36" t="str">
            <v>INN032</v>
          </cell>
        </row>
        <row r="37">
          <cell r="A37" t="str">
            <v>INN033</v>
          </cell>
        </row>
        <row r="38">
          <cell r="A38" t="str">
            <v>INN034</v>
          </cell>
        </row>
        <row r="39">
          <cell r="A39" t="str">
            <v>INN035</v>
          </cell>
        </row>
        <row r="40">
          <cell r="A40" t="str">
            <v>INN036</v>
          </cell>
        </row>
        <row r="41">
          <cell r="A41" t="str">
            <v>INN037</v>
          </cell>
        </row>
        <row r="42">
          <cell r="A42" t="str">
            <v>INN038</v>
          </cell>
        </row>
        <row r="43">
          <cell r="A43" t="str">
            <v>INN039</v>
          </cell>
        </row>
        <row r="44">
          <cell r="A44" t="str">
            <v>INN040</v>
          </cell>
        </row>
        <row r="45">
          <cell r="A45" t="str">
            <v>INN041</v>
          </cell>
        </row>
        <row r="46">
          <cell r="A46" t="str">
            <v>INN042</v>
          </cell>
        </row>
        <row r="47">
          <cell r="A47" t="str">
            <v>INN043</v>
          </cell>
        </row>
        <row r="48">
          <cell r="A48" t="str">
            <v>INN044</v>
          </cell>
        </row>
        <row r="49">
          <cell r="A49" t="str">
            <v>INN045</v>
          </cell>
        </row>
        <row r="50">
          <cell r="A50" t="str">
            <v>INN046</v>
          </cell>
        </row>
        <row r="51">
          <cell r="A51" t="str">
            <v>INN047</v>
          </cell>
        </row>
        <row r="52">
          <cell r="A52" t="str">
            <v>INN048</v>
          </cell>
        </row>
        <row r="53">
          <cell r="A53" t="str">
            <v>INN049</v>
          </cell>
        </row>
        <row r="54">
          <cell r="A54" t="str">
            <v>INN050</v>
          </cell>
        </row>
        <row r="55">
          <cell r="A55" t="str">
            <v>INN051</v>
          </cell>
        </row>
        <row r="56">
          <cell r="A56" t="str">
            <v>INN052</v>
          </cell>
        </row>
        <row r="57">
          <cell r="A57" t="str">
            <v>INN053</v>
          </cell>
        </row>
        <row r="58">
          <cell r="A58" t="str">
            <v>INN054</v>
          </cell>
        </row>
        <row r="59">
          <cell r="A59" t="str">
            <v>INN055</v>
          </cell>
        </row>
        <row r="60">
          <cell r="A60" t="str">
            <v>INN056</v>
          </cell>
        </row>
        <row r="61">
          <cell r="A61" t="str">
            <v>INN057</v>
          </cell>
        </row>
        <row r="62">
          <cell r="A62" t="str">
            <v>INN058</v>
          </cell>
        </row>
        <row r="63">
          <cell r="A63" t="str">
            <v>INN059</v>
          </cell>
        </row>
        <row r="64">
          <cell r="A64" t="str">
            <v>INN060</v>
          </cell>
        </row>
        <row r="65">
          <cell r="A65" t="str">
            <v>INN061</v>
          </cell>
        </row>
        <row r="66">
          <cell r="A66" t="str">
            <v>INN062</v>
          </cell>
        </row>
        <row r="67">
          <cell r="A67" t="str">
            <v>INN063</v>
          </cell>
        </row>
        <row r="68">
          <cell r="A68" t="str">
            <v>INN064</v>
          </cell>
        </row>
        <row r="69">
          <cell r="A69" t="str">
            <v>INN065</v>
          </cell>
        </row>
        <row r="70">
          <cell r="A70" t="str">
            <v>INN066</v>
          </cell>
        </row>
        <row r="71">
          <cell r="A71" t="str">
            <v>INN067</v>
          </cell>
        </row>
        <row r="72">
          <cell r="A72" t="str">
            <v>INN068</v>
          </cell>
        </row>
        <row r="73">
          <cell r="A73" t="str">
            <v>INN069</v>
          </cell>
        </row>
        <row r="74">
          <cell r="A74" t="str">
            <v>INN070</v>
          </cell>
        </row>
        <row r="75">
          <cell r="A75" t="str">
            <v>INN071</v>
          </cell>
        </row>
        <row r="76">
          <cell r="A76" t="str">
            <v>INN072</v>
          </cell>
        </row>
        <row r="77">
          <cell r="A77" t="str">
            <v>INN073</v>
          </cell>
        </row>
        <row r="78">
          <cell r="A78" t="str">
            <v>INN074</v>
          </cell>
        </row>
        <row r="79">
          <cell r="A79" t="str">
            <v>INN075</v>
          </cell>
        </row>
        <row r="80">
          <cell r="A80" t="str">
            <v>INN076</v>
          </cell>
        </row>
        <row r="81">
          <cell r="A81" t="str">
            <v>INN077</v>
          </cell>
        </row>
        <row r="82">
          <cell r="A82" t="str">
            <v>INN078</v>
          </cell>
        </row>
        <row r="83">
          <cell r="A83" t="str">
            <v>INN079</v>
          </cell>
        </row>
        <row r="84">
          <cell r="A84" t="str">
            <v>INN080</v>
          </cell>
        </row>
        <row r="85">
          <cell r="A85" t="str">
            <v>INN081</v>
          </cell>
        </row>
        <row r="86">
          <cell r="A86" t="str">
            <v>INN082</v>
          </cell>
        </row>
        <row r="87">
          <cell r="A87" t="str">
            <v>INN083</v>
          </cell>
        </row>
        <row r="88">
          <cell r="A88" t="str">
            <v>INN084</v>
          </cell>
        </row>
        <row r="89">
          <cell r="A89" t="str">
            <v>INN085</v>
          </cell>
        </row>
        <row r="90">
          <cell r="A90" t="str">
            <v>INN086</v>
          </cell>
        </row>
        <row r="91">
          <cell r="A91" t="str">
            <v>INN087</v>
          </cell>
        </row>
        <row r="92">
          <cell r="A92" t="str">
            <v>INN088</v>
          </cell>
        </row>
        <row r="93">
          <cell r="A93" t="str">
            <v>INN089</v>
          </cell>
        </row>
        <row r="94">
          <cell r="A94" t="str">
            <v>INN090</v>
          </cell>
        </row>
        <row r="95">
          <cell r="A95" t="str">
            <v>INN091</v>
          </cell>
        </row>
        <row r="96">
          <cell r="A96" t="str">
            <v>INN092</v>
          </cell>
        </row>
        <row r="97">
          <cell r="A97" t="str">
            <v>INN093</v>
          </cell>
        </row>
        <row r="98">
          <cell r="A98" t="str">
            <v>INN094</v>
          </cell>
        </row>
        <row r="99">
          <cell r="A99" t="str">
            <v>INN095</v>
          </cell>
        </row>
        <row r="100">
          <cell r="A100" t="str">
            <v>INN096</v>
          </cell>
        </row>
        <row r="101">
          <cell r="A101" t="str">
            <v>INN097</v>
          </cell>
        </row>
        <row r="102">
          <cell r="A102" t="str">
            <v>INN098</v>
          </cell>
        </row>
        <row r="103">
          <cell r="A103" t="str">
            <v>INN099</v>
          </cell>
        </row>
        <row r="104">
          <cell r="A104" t="str">
            <v>INN100</v>
          </cell>
        </row>
      </sheetData>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D Template"/>
      <sheetName val="Provisional Summary"/>
      <sheetName val="CITY-BASE_New"/>
      <sheetName val="CITY-BASE"/>
      <sheetName val="CITY-CLIENT"/>
      <sheetName val="Indicator_Mapping"/>
      <sheetName val="Barcelona 20150626"/>
      <sheetName val="PETER"/>
      <sheetName val="QUANT Score Algorithm 2014"/>
      <sheetName val="QUANT Score Algorithm 2015"/>
      <sheetName val="QUANT Score Algorithm 2012- (2"/>
      <sheetName val="BM SCORE 2012-2014 Range"/>
      <sheetName val="CHNAGE NOTES"/>
      <sheetName val="City Indicators Slides"/>
      <sheetName val="City_Slide_Template"/>
      <sheetName val="GraphData"/>
      <sheetName val="GRAPH X TEST"/>
      <sheetName val="INDICATOR LIST"/>
      <sheetName val="CulturalAssets"/>
      <sheetName val="Infrastructure"/>
      <sheetName val="NetworkedMarkets"/>
      <sheetName val="Architecture"/>
      <sheetName val="Arts"/>
      <sheetName val="Basics"/>
      <sheetName val="Business"/>
      <sheetName val="Commerce"/>
      <sheetName val="Cultural Exchange"/>
      <sheetName val="Diplomacy"/>
      <sheetName val="Economics"/>
      <sheetName val="Education"/>
      <sheetName val="Environment &amp; Nature"/>
      <sheetName val="Fashion"/>
      <sheetName val="Food"/>
      <sheetName val="Geography"/>
      <sheetName val="Government"/>
      <sheetName val="Health"/>
      <sheetName val="History"/>
      <sheetName val="Industry"/>
      <sheetName val="Information"/>
      <sheetName val="Labor"/>
      <sheetName val="Law"/>
      <sheetName val="Logistics"/>
      <sheetName val="Military"/>
      <sheetName val="Mobility"/>
      <sheetName val="Music"/>
      <sheetName val="People"/>
      <sheetName val="Public Safety"/>
      <sheetName val="Retail"/>
      <sheetName val="Spirituality"/>
      <sheetName val="Sports"/>
      <sheetName val="Start-Ups"/>
      <sheetName val="Technology &amp; Communications"/>
      <sheetName val="Lists"/>
      <sheetName val="City_Details"/>
      <sheetName val="MetaData"/>
    </sheetNames>
    <sheetDataSet>
      <sheetData sheetId="0"/>
      <sheetData sheetId="1"/>
      <sheetData sheetId="2"/>
      <sheetData sheetId="3"/>
      <sheetData sheetId="4"/>
      <sheetData sheetId="5"/>
      <sheetData sheetId="6"/>
      <sheetData sheetId="7"/>
      <sheetData sheetId="8"/>
      <sheetData sheetId="9">
        <row r="7">
          <cell r="AB7" t="str">
            <v>2012-12</v>
          </cell>
        </row>
      </sheetData>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ow r="9">
          <cell r="D9" t="str">
            <v>BARCELONA</v>
          </cell>
          <cell r="F9">
            <v>2015</v>
          </cell>
        </row>
      </sheetData>
      <sheetData sheetId="5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sheetName val="PROGRESS"/>
      <sheetName val="BM_SCORES"/>
      <sheetName val="QUAL"/>
      <sheetName val="QUANT"/>
      <sheetName val="OLD_SCORING"/>
      <sheetName val="DATASET"/>
      <sheetName val="SOURCE DATA"/>
      <sheetName val="Electricity Production WBank"/>
      <sheetName val="Elec Production from Hydro"/>
      <sheetName val="Elec Production from Coal"/>
      <sheetName val="Elec Production Nuclear KWh"/>
      <sheetName val="Access to Electricity"/>
      <sheetName val="Nuclear Reactors (World)"/>
      <sheetName val="US Nuclear Reactors"/>
      <sheetName val="EU Nuclear Reactors"/>
      <sheetName val="Nuclear Major Accidents"/>
      <sheetName val="Nuclear Acc rankings"/>
      <sheetName val="Gas Production CIAWF"/>
      <sheetName val="Elec - Consumption CIAWF"/>
      <sheetName val="Electricity Prod CIAWF"/>
      <sheetName val="Gas Consumption CIAWF"/>
      <sheetName val="POPULATION CITIES"/>
      <sheetName val="COUNTRIES"/>
      <sheetName val="CITIES"/>
      <sheetName val="WHITELIST"/>
      <sheetName val="SOURCES"/>
      <sheetName val="INDEX"/>
      <sheetName val="ANALYST_SUPPORT"/>
      <sheetName val="Courses"/>
      <sheetName val="L2 Modules"/>
    </sheetNames>
    <sheetDataSet>
      <sheetData sheetId="0">
        <row r="5">
          <cell r="J5" t="str">
            <v>AK</v>
          </cell>
        </row>
      </sheetData>
      <sheetData sheetId="1"/>
      <sheetData sheetId="2"/>
      <sheetData sheetId="3"/>
      <sheetData sheetId="4">
        <row r="7">
          <cell r="AA7">
            <v>705798428.66188753</v>
          </cell>
        </row>
      </sheetData>
      <sheetData sheetId="5"/>
      <sheetData sheetId="6"/>
      <sheetData sheetId="7"/>
      <sheetData sheetId="8">
        <row r="7">
          <cell r="O7">
            <v>15</v>
          </cell>
        </row>
      </sheetData>
      <sheetData sheetId="9">
        <row r="7">
          <cell r="BC7">
            <v>52</v>
          </cell>
        </row>
      </sheetData>
      <sheetData sheetId="10">
        <row r="7">
          <cell r="BC7">
            <v>52</v>
          </cell>
        </row>
      </sheetData>
      <sheetData sheetId="11">
        <row r="7">
          <cell r="BC7">
            <v>52</v>
          </cell>
        </row>
      </sheetData>
      <sheetData sheetId="12">
        <row r="10">
          <cell r="C10">
            <v>0</v>
          </cell>
        </row>
      </sheetData>
      <sheetData sheetId="13"/>
      <sheetData sheetId="14"/>
      <sheetData sheetId="15"/>
      <sheetData sheetId="16">
        <row r="10">
          <cell r="C10">
            <v>1361</v>
          </cell>
        </row>
      </sheetData>
      <sheetData sheetId="17"/>
      <sheetData sheetId="18">
        <row r="10">
          <cell r="A10" t="str">
            <v>United States</v>
          </cell>
        </row>
      </sheetData>
      <sheetData sheetId="19"/>
      <sheetData sheetId="20"/>
      <sheetData sheetId="21"/>
      <sheetData sheetId="22"/>
      <sheetData sheetId="23"/>
      <sheetData sheetId="24"/>
      <sheetData sheetId="25"/>
      <sheetData sheetId="26"/>
      <sheetData sheetId="27"/>
      <sheetData sheetId="28">
        <row r="6">
          <cell r="A6" t="str">
            <v>Excellent (5000)</v>
          </cell>
          <cell r="B6" t="str">
            <v>Excellent</v>
          </cell>
          <cell r="C6">
            <v>5000</v>
          </cell>
        </row>
        <row r="7">
          <cell r="A7" t="str">
            <v>Normal (4000)</v>
          </cell>
          <cell r="B7" t="str">
            <v>Normal</v>
          </cell>
          <cell r="C7">
            <v>4000</v>
          </cell>
        </row>
        <row r="8">
          <cell r="A8" t="str">
            <v>Rolling Dropouts (500)</v>
          </cell>
          <cell r="B8" t="str">
            <v>Rolling Dropouts</v>
          </cell>
          <cell r="C8">
            <v>500</v>
          </cell>
        </row>
        <row r="9">
          <cell r="A9" t="str">
            <v>Constant Interruption (-1000)</v>
          </cell>
          <cell r="B9" t="str">
            <v>Constant Interruption</v>
          </cell>
          <cell r="C9">
            <v>-1000</v>
          </cell>
        </row>
      </sheetData>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sheetName val="QUANT"/>
      <sheetName val="DATASE"/>
      <sheetName val="DATASET"/>
      <sheetName val="Buenos Aires"/>
      <sheetName val="Cordoba"/>
      <sheetName val="Salvador"/>
      <sheetName val="Brasilia"/>
      <sheetName val="Belo Horizonte"/>
      <sheetName val="Curitiba"/>
      <sheetName val="Rio De Janeiro"/>
      <sheetName val="São Paulo"/>
      <sheetName val="Vancouver"/>
      <sheetName val="Ottawa"/>
      <sheetName val="Toronto"/>
      <sheetName val="Montréal"/>
      <sheetName val="Bogotá"/>
      <sheetName val="Guadalajara"/>
      <sheetName val="Mexico City"/>
      <sheetName val="Monterrey"/>
      <sheetName val="Lima"/>
      <sheetName val="Phoenix"/>
      <sheetName val="San Francisco"/>
      <sheetName val="Washington DC"/>
      <sheetName val="Boston"/>
      <sheetName val="Philadelphia"/>
      <sheetName val="Dallas-Fort Worth"/>
      <sheetName val="Montevideo"/>
      <sheetName val="Sydney"/>
      <sheetName val="Melbourne"/>
      <sheetName val="Chongqing"/>
      <sheetName val="Guangzhou"/>
      <sheetName val="Shenzhen"/>
      <sheetName val="Hong Kong"/>
      <sheetName val="Shanghai"/>
      <sheetName val="Wuhan"/>
      <sheetName val="Shenyang"/>
      <sheetName val="Taipei"/>
      <sheetName val="Delhi"/>
      <sheetName val="Jakarta"/>
      <sheetName val="Kolkata"/>
      <sheetName val="Osaka"/>
      <sheetName val="Seoul"/>
      <sheetName val="Busan"/>
      <sheetName val="Auckland"/>
      <sheetName val="Manila"/>
      <sheetName val="Singapore"/>
      <sheetName val="Tokyo"/>
      <sheetName val="Doha"/>
      <sheetName val="Jeddah"/>
      <sheetName val="Johannesburg"/>
      <sheetName val="Durban"/>
      <sheetName val="Riyadh"/>
      <sheetName val="Ankara"/>
      <sheetName val="Abu Dhabi"/>
      <sheetName val="Dubai"/>
      <sheetName val="Linz"/>
      <sheetName val="Vienna"/>
      <sheetName val="Brussels"/>
      <sheetName val="Sofia"/>
      <sheetName val="Prague"/>
      <sheetName val="Helsinki"/>
      <sheetName val="Paris"/>
      <sheetName val="Lille"/>
      <sheetName val="Marseille"/>
      <sheetName val="Lyon"/>
      <sheetName val="Cologne"/>
      <sheetName val="Frankfurt"/>
      <sheetName val="Hamburg"/>
      <sheetName val="Munich"/>
      <sheetName val="Stuttgart"/>
      <sheetName val="Athens"/>
      <sheetName val="Budapest"/>
      <sheetName val="Dublin"/>
      <sheetName val="Florence"/>
      <sheetName val="Milan"/>
      <sheetName val="Rome"/>
      <sheetName val="Torino"/>
      <sheetName val="RIGA"/>
      <sheetName val="Eindhoven"/>
      <sheetName val="Oslo"/>
      <sheetName val="Warsaw"/>
      <sheetName val="Lisbon"/>
      <sheetName val="Ljubljana"/>
      <sheetName val="Barcelona"/>
      <sheetName val="Málaga"/>
      <sheetName val="Valencia"/>
      <sheetName val="Stockholm"/>
      <sheetName val="Basel"/>
      <sheetName val="Geneva"/>
      <sheetName val="Zürich"/>
      <sheetName val="Birmingham"/>
      <sheetName val="Glasgow"/>
      <sheetName val="Leeds"/>
      <sheetName val="Liverpool"/>
      <sheetName val="London"/>
      <sheetName val="Manchester"/>
      <sheetName val="Recife"/>
      <sheetName val="Porto Alegre"/>
      <sheetName val="Santiago"/>
      <sheetName val="Medellin"/>
      <sheetName val="Santo Domingo"/>
      <sheetName val="Quito"/>
      <sheetName val="Caracas"/>
      <sheetName val="Los Angeles"/>
      <sheetName val="Miami"/>
      <sheetName val="Chicago"/>
      <sheetName val="New York"/>
      <sheetName val="Houston"/>
      <sheetName val="Kuala Lumpur"/>
      <sheetName val="Daegu"/>
      <sheetName val="Bangkok"/>
      <sheetName val="Beijing"/>
      <sheetName val="Harbin"/>
      <sheetName val="Tianjin"/>
      <sheetName val="Kaohsiung"/>
      <sheetName val="Bangalore"/>
      <sheetName val="Mumbai"/>
      <sheetName val="Cape Town"/>
      <sheetName val="Cairo"/>
      <sheetName val="Copenhagen"/>
      <sheetName val="Amsterdam"/>
      <sheetName val="Bilbao"/>
      <sheetName val="Istanbul"/>
      <sheetName val="Moscow"/>
      <sheetName val="Fortaleza"/>
      <sheetName val="Cali"/>
      <sheetName val="Haifa"/>
      <sheetName val="Naples"/>
      <sheetName val="Tainan"/>
      <sheetName val="Nottingham"/>
      <sheetName val="Rosario"/>
      <sheetName val="La Paz"/>
      <sheetName val="Sarajevo"/>
      <sheetName val="Wroclaw"/>
      <sheetName val="A Coruña"/>
      <sheetName val="Taichung"/>
      <sheetName val="COUNTRIES"/>
      <sheetName val="CITIES"/>
      <sheetName val="IESE Cities"/>
      <sheetName val="Cities to Add"/>
      <sheetName val="Cities to Delete"/>
      <sheetName val="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ow r="7">
          <cell r="A7" t="str">
            <v>COUNTRY</v>
          </cell>
          <cell r="C7">
            <v>2000</v>
          </cell>
        </row>
        <row r="8">
          <cell r="A8" t="str">
            <v>STATE</v>
          </cell>
          <cell r="C8">
            <v>2001</v>
          </cell>
        </row>
        <row r="9">
          <cell r="A9" t="str">
            <v>METROPOLITAN</v>
          </cell>
          <cell r="C9">
            <v>2002</v>
          </cell>
        </row>
        <row r="10">
          <cell r="A10" t="str">
            <v>INNER-CITY</v>
          </cell>
          <cell r="C10">
            <v>2003</v>
          </cell>
        </row>
        <row r="11">
          <cell r="A11" t="str">
            <v>REGION</v>
          </cell>
          <cell r="C11">
            <v>2004</v>
          </cell>
        </row>
        <row r="12">
          <cell r="A12" t="str">
            <v>OTHER 1</v>
          </cell>
          <cell r="C12">
            <v>2005</v>
          </cell>
        </row>
        <row r="13">
          <cell r="A13" t="str">
            <v>OTHER 2</v>
          </cell>
          <cell r="C13">
            <v>2006</v>
          </cell>
        </row>
        <row r="14">
          <cell r="C14">
            <v>2007</v>
          </cell>
        </row>
        <row r="15">
          <cell r="C15">
            <v>2008</v>
          </cell>
        </row>
        <row r="16">
          <cell r="C16">
            <v>2009</v>
          </cell>
        </row>
        <row r="17">
          <cell r="C17">
            <v>2010</v>
          </cell>
        </row>
        <row r="18">
          <cell r="C18">
            <v>2011</v>
          </cell>
        </row>
        <row r="19">
          <cell r="C19">
            <v>2012</v>
          </cell>
        </row>
        <row r="20">
          <cell r="C20">
            <v>2013</v>
          </cell>
        </row>
        <row r="21">
          <cell r="C21">
            <v>2014</v>
          </cell>
        </row>
        <row r="22">
          <cell r="C22">
            <v>2015</v>
          </cell>
        </row>
        <row r="23">
          <cell r="C23">
            <v>2016</v>
          </cell>
        </row>
        <row r="24">
          <cell r="C24">
            <v>2017</v>
          </cell>
        </row>
        <row r="25">
          <cell r="C25">
            <v>2018</v>
          </cell>
        </row>
        <row r="26">
          <cell r="C26">
            <v>2019</v>
          </cell>
        </row>
        <row r="27">
          <cell r="C27">
            <v>2020</v>
          </cell>
        </row>
        <row r="28">
          <cell r="C28">
            <v>2021</v>
          </cell>
        </row>
        <row r="29">
          <cell r="C29">
            <v>2022</v>
          </cell>
        </row>
        <row r="30">
          <cell r="C30">
            <v>2023</v>
          </cell>
        </row>
        <row r="31">
          <cell r="C31">
            <v>2024</v>
          </cell>
        </row>
        <row r="32">
          <cell r="C32">
            <v>2025</v>
          </cell>
        </row>
        <row r="33">
          <cell r="C33" t="str">
            <v>January</v>
          </cell>
        </row>
        <row r="34">
          <cell r="C34" t="str">
            <v>February</v>
          </cell>
        </row>
        <row r="35">
          <cell r="C35" t="str">
            <v>March</v>
          </cell>
        </row>
        <row r="36">
          <cell r="C36" t="str">
            <v>April</v>
          </cell>
        </row>
        <row r="37">
          <cell r="C37" t="str">
            <v>May</v>
          </cell>
        </row>
        <row r="38">
          <cell r="C38" t="str">
            <v>June</v>
          </cell>
        </row>
        <row r="39">
          <cell r="C39" t="str">
            <v>July</v>
          </cell>
        </row>
        <row r="40">
          <cell r="C40" t="str">
            <v>August</v>
          </cell>
        </row>
        <row r="41">
          <cell r="C41" t="str">
            <v>September</v>
          </cell>
        </row>
        <row r="42">
          <cell r="C42" t="str">
            <v>October</v>
          </cell>
        </row>
        <row r="43">
          <cell r="C43" t="str">
            <v>November</v>
          </cell>
        </row>
        <row r="44">
          <cell r="C44" t="str">
            <v>December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ty_Details"/>
      <sheetName val="City_Slide_Template"/>
      <sheetName val="MetaData"/>
      <sheetName val="Lists"/>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0INDEX&amp;TOP100CITYRANKING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BS_Master"/>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sheetName val="PROGRESS"/>
      <sheetName val="DATASET"/>
      <sheetName val="CLASS1"/>
      <sheetName val="CLASS2"/>
      <sheetName val="BM_SCORES"/>
      <sheetName val="QUAL"/>
      <sheetName val="QUANT"/>
      <sheetName val="STARTUP REGUS"/>
      <sheetName val="SEARCH TERMS ANH T1"/>
      <sheetName val="SOURCE DATA"/>
      <sheetName val="YP RESULTS"/>
      <sheetName val="Languages"/>
      <sheetName val="Regus Offices"/>
      <sheetName val="SEARCHTM1"/>
      <sheetName val="COUNTRIES"/>
      <sheetName val="CITIES"/>
      <sheetName val="POPULATION CITIES"/>
      <sheetName val="PHONE BOOKS"/>
      <sheetName val="WHITELIST"/>
      <sheetName val="SOURCES"/>
      <sheetName val="INDEX"/>
      <sheetName val="ANALYST_SU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E3" t="str">
            <v>STAT</v>
          </cell>
        </row>
        <row r="4">
          <cell r="E4" t="str">
            <v>DIR</v>
          </cell>
        </row>
        <row r="5">
          <cell r="E5" t="str">
            <v>RANK</v>
          </cell>
        </row>
        <row r="6">
          <cell r="E6" t="str">
            <v>PB</v>
          </cell>
        </row>
        <row r="7">
          <cell r="E7" t="str">
            <v>CLASS</v>
          </cell>
        </row>
        <row r="8">
          <cell r="E8" t="str">
            <v>FAM</v>
          </cell>
        </row>
        <row r="9">
          <cell r="E9" t="str">
            <v>ALG</v>
          </cell>
        </row>
        <row r="10">
          <cell r="E10" t="str">
            <v>EST</v>
          </cell>
        </row>
        <row r="11">
          <cell r="E11" t="str">
            <v>LINK</v>
          </cell>
        </row>
        <row r="12">
          <cell r="E12" t="str">
            <v>MEDIA</v>
          </cell>
        </row>
        <row r="13">
          <cell r="E13" t="str">
            <v>OTH</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1"/>
      <sheetName val="Sheet2"/>
    </sheetNames>
    <sheetDataSet>
      <sheetData sheetId="0">
        <row r="2">
          <cell r="A2" t="str">
            <v>Afghanistan</v>
          </cell>
          <cell r="B2">
            <v>4</v>
          </cell>
        </row>
        <row r="3">
          <cell r="A3" t="str">
            <v>Albania</v>
          </cell>
          <cell r="B3">
            <v>8</v>
          </cell>
        </row>
        <row r="4">
          <cell r="A4" t="str">
            <v>Algeria</v>
          </cell>
          <cell r="B4">
            <v>12</v>
          </cell>
        </row>
        <row r="5">
          <cell r="A5" t="str">
            <v>American Samoa</v>
          </cell>
          <cell r="B5">
            <v>16</v>
          </cell>
        </row>
        <row r="6">
          <cell r="A6" t="str">
            <v>Andorra</v>
          </cell>
          <cell r="B6">
            <v>20</v>
          </cell>
        </row>
        <row r="7">
          <cell r="A7" t="str">
            <v>Angola</v>
          </cell>
          <cell r="B7">
            <v>24</v>
          </cell>
        </row>
        <row r="8">
          <cell r="A8" t="str">
            <v>Anguilla</v>
          </cell>
          <cell r="B8">
            <v>660</v>
          </cell>
        </row>
        <row r="9">
          <cell r="A9" t="str">
            <v>Antigua and Barbuda</v>
          </cell>
          <cell r="B9">
            <v>28</v>
          </cell>
        </row>
        <row r="10">
          <cell r="A10" t="str">
            <v>Argentina</v>
          </cell>
          <cell r="B10">
            <v>32</v>
          </cell>
        </row>
        <row r="11">
          <cell r="A11" t="str">
            <v>Armenia</v>
          </cell>
          <cell r="B11">
            <v>51</v>
          </cell>
        </row>
        <row r="12">
          <cell r="A12" t="str">
            <v>Aruba</v>
          </cell>
          <cell r="B12">
            <v>533</v>
          </cell>
        </row>
        <row r="13">
          <cell r="A13" t="str">
            <v>Australia</v>
          </cell>
          <cell r="B13">
            <v>36</v>
          </cell>
        </row>
        <row r="14">
          <cell r="A14" t="str">
            <v>Austria</v>
          </cell>
          <cell r="B14">
            <v>40</v>
          </cell>
        </row>
        <row r="15">
          <cell r="A15" t="str">
            <v>Azerbaijan</v>
          </cell>
          <cell r="B15">
            <v>31</v>
          </cell>
        </row>
        <row r="16">
          <cell r="A16" t="str">
            <v>Bahamas</v>
          </cell>
          <cell r="B16">
            <v>44</v>
          </cell>
        </row>
        <row r="17">
          <cell r="A17" t="str">
            <v>Bahrain</v>
          </cell>
          <cell r="B17">
            <v>48</v>
          </cell>
        </row>
        <row r="18">
          <cell r="A18" t="str">
            <v>Bangladesh</v>
          </cell>
          <cell r="B18">
            <v>50</v>
          </cell>
        </row>
        <row r="19">
          <cell r="A19" t="str">
            <v>Barbados</v>
          </cell>
          <cell r="B19">
            <v>52</v>
          </cell>
        </row>
        <row r="20">
          <cell r="A20" t="str">
            <v>Belarus</v>
          </cell>
          <cell r="B20">
            <v>112</v>
          </cell>
        </row>
        <row r="21">
          <cell r="A21" t="str">
            <v>Belgium</v>
          </cell>
          <cell r="B21">
            <v>56</v>
          </cell>
        </row>
        <row r="22">
          <cell r="A22" t="str">
            <v>Belize</v>
          </cell>
          <cell r="B22">
            <v>84</v>
          </cell>
        </row>
        <row r="23">
          <cell r="A23" t="str">
            <v>Benin</v>
          </cell>
          <cell r="B23">
            <v>204</v>
          </cell>
        </row>
        <row r="24">
          <cell r="A24" t="str">
            <v>Bermuda</v>
          </cell>
          <cell r="B24">
            <v>60</v>
          </cell>
        </row>
        <row r="25">
          <cell r="A25" t="str">
            <v>Bhutan</v>
          </cell>
          <cell r="B25">
            <v>64</v>
          </cell>
        </row>
        <row r="26">
          <cell r="A26" t="str">
            <v>Bolivia</v>
          </cell>
          <cell r="B26">
            <v>68</v>
          </cell>
        </row>
        <row r="27">
          <cell r="A27" t="str">
            <v>Bosnia and Herzegovina</v>
          </cell>
          <cell r="B27">
            <v>70</v>
          </cell>
        </row>
        <row r="28">
          <cell r="A28" t="str">
            <v>Botswana</v>
          </cell>
          <cell r="B28">
            <v>72</v>
          </cell>
        </row>
        <row r="29">
          <cell r="A29" t="str">
            <v>Brazil</v>
          </cell>
          <cell r="B29">
            <v>76</v>
          </cell>
        </row>
        <row r="30">
          <cell r="A30" t="str">
            <v>British Virgin Islands</v>
          </cell>
          <cell r="B30">
            <v>92</v>
          </cell>
        </row>
        <row r="31">
          <cell r="A31" t="str">
            <v>Brunei Darussalam</v>
          </cell>
          <cell r="B31">
            <v>96</v>
          </cell>
        </row>
        <row r="32">
          <cell r="A32" t="str">
            <v>Bulgaria</v>
          </cell>
          <cell r="B32">
            <v>100</v>
          </cell>
        </row>
        <row r="33">
          <cell r="A33" t="str">
            <v>Burkina Faso</v>
          </cell>
          <cell r="B33">
            <v>854</v>
          </cell>
        </row>
        <row r="34">
          <cell r="A34" t="str">
            <v>Burundi</v>
          </cell>
          <cell r="B34">
            <v>108</v>
          </cell>
        </row>
        <row r="35">
          <cell r="A35" t="str">
            <v>Cambodia</v>
          </cell>
          <cell r="B35">
            <v>116</v>
          </cell>
        </row>
        <row r="36">
          <cell r="A36" t="str">
            <v>Cameroon</v>
          </cell>
          <cell r="B36">
            <v>120</v>
          </cell>
        </row>
        <row r="37">
          <cell r="A37" t="str">
            <v>Canada</v>
          </cell>
          <cell r="B37">
            <v>124</v>
          </cell>
        </row>
        <row r="38">
          <cell r="A38" t="str">
            <v>Cape Verde</v>
          </cell>
          <cell r="B38">
            <v>132</v>
          </cell>
        </row>
        <row r="39">
          <cell r="A39" t="str">
            <v>Cayman Islands</v>
          </cell>
          <cell r="B39">
            <v>136</v>
          </cell>
        </row>
        <row r="40">
          <cell r="A40" t="str">
            <v>Central African Republic</v>
          </cell>
          <cell r="B40">
            <v>140</v>
          </cell>
        </row>
        <row r="41">
          <cell r="A41" t="str">
            <v>Chad</v>
          </cell>
          <cell r="B41">
            <v>148</v>
          </cell>
        </row>
        <row r="42">
          <cell r="A42" t="str">
            <v>Channel Islands</v>
          </cell>
          <cell r="B42">
            <v>830</v>
          </cell>
        </row>
        <row r="43">
          <cell r="A43" t="str">
            <v>Chile</v>
          </cell>
          <cell r="B43">
            <v>152</v>
          </cell>
        </row>
        <row r="44">
          <cell r="A44" t="str">
            <v>China</v>
          </cell>
          <cell r="B44">
            <v>156</v>
          </cell>
        </row>
        <row r="45">
          <cell r="A45" t="str">
            <v>China, Hong Kong SAR</v>
          </cell>
          <cell r="B45">
            <v>344</v>
          </cell>
        </row>
        <row r="46">
          <cell r="A46" t="str">
            <v>Colombia</v>
          </cell>
          <cell r="B46">
            <v>170</v>
          </cell>
        </row>
        <row r="47">
          <cell r="A47" t="str">
            <v>Comoros</v>
          </cell>
          <cell r="B47">
            <v>174</v>
          </cell>
        </row>
        <row r="48">
          <cell r="A48" t="str">
            <v>Congo</v>
          </cell>
          <cell r="B48">
            <v>178</v>
          </cell>
        </row>
        <row r="49">
          <cell r="A49" t="str">
            <v>Cook Islands</v>
          </cell>
          <cell r="B49">
            <v>184</v>
          </cell>
        </row>
        <row r="50">
          <cell r="A50" t="str">
            <v>Costa Rica</v>
          </cell>
          <cell r="B50">
            <v>188</v>
          </cell>
        </row>
        <row r="51">
          <cell r="A51" t="str">
            <v>Côte d'Ivoire</v>
          </cell>
          <cell r="B51">
            <v>384</v>
          </cell>
        </row>
        <row r="52">
          <cell r="A52" t="str">
            <v>Croatia</v>
          </cell>
          <cell r="B52">
            <v>191</v>
          </cell>
        </row>
        <row r="53">
          <cell r="A53" t="str">
            <v>Cuba</v>
          </cell>
          <cell r="B53">
            <v>192</v>
          </cell>
        </row>
        <row r="54">
          <cell r="A54" t="str">
            <v>Cyprus</v>
          </cell>
          <cell r="B54">
            <v>196</v>
          </cell>
        </row>
        <row r="55">
          <cell r="A55" t="str">
            <v>Czech Republic</v>
          </cell>
          <cell r="B55">
            <v>203</v>
          </cell>
        </row>
        <row r="56">
          <cell r="A56" t="str">
            <v>Democratic People's Republic of Korea</v>
          </cell>
          <cell r="B56">
            <v>408</v>
          </cell>
        </row>
        <row r="57">
          <cell r="A57" t="str">
            <v>Democratic Republic of the Congo</v>
          </cell>
          <cell r="B57">
            <v>180</v>
          </cell>
        </row>
        <row r="58">
          <cell r="A58" t="str">
            <v>Denmark</v>
          </cell>
          <cell r="B58">
            <v>208</v>
          </cell>
        </row>
        <row r="59">
          <cell r="A59" t="str">
            <v>Djibouti</v>
          </cell>
          <cell r="B59">
            <v>262</v>
          </cell>
        </row>
        <row r="60">
          <cell r="A60" t="str">
            <v>Dominica</v>
          </cell>
          <cell r="B60">
            <v>212</v>
          </cell>
        </row>
        <row r="61">
          <cell r="A61" t="str">
            <v>Dominican Republic</v>
          </cell>
          <cell r="B61">
            <v>214</v>
          </cell>
        </row>
        <row r="62">
          <cell r="A62" t="str">
            <v>East Timor</v>
          </cell>
          <cell r="B62">
            <v>626</v>
          </cell>
        </row>
        <row r="63">
          <cell r="A63" t="str">
            <v>Ecuador</v>
          </cell>
          <cell r="B63">
            <v>218</v>
          </cell>
        </row>
        <row r="64">
          <cell r="A64" t="str">
            <v>Egypt</v>
          </cell>
          <cell r="B64">
            <v>818</v>
          </cell>
        </row>
        <row r="65">
          <cell r="A65" t="str">
            <v>El Salvador</v>
          </cell>
          <cell r="B65">
            <v>222</v>
          </cell>
        </row>
        <row r="66">
          <cell r="A66" t="str">
            <v>Equatorial Guinea</v>
          </cell>
          <cell r="B66">
            <v>226</v>
          </cell>
        </row>
        <row r="67">
          <cell r="A67" t="str">
            <v>Eritrea</v>
          </cell>
          <cell r="B67">
            <v>232</v>
          </cell>
        </row>
        <row r="68">
          <cell r="A68" t="str">
            <v>Estonia</v>
          </cell>
          <cell r="B68">
            <v>233</v>
          </cell>
        </row>
        <row r="69">
          <cell r="A69" t="str">
            <v>Ethiopia</v>
          </cell>
          <cell r="B69">
            <v>231</v>
          </cell>
        </row>
        <row r="70">
          <cell r="A70" t="str">
            <v>Faeroe Islands</v>
          </cell>
          <cell r="B70">
            <v>234</v>
          </cell>
        </row>
        <row r="71">
          <cell r="A71" t="str">
            <v>Falkland Islands (Malvinas)</v>
          </cell>
          <cell r="B71">
            <v>238</v>
          </cell>
        </row>
        <row r="72">
          <cell r="A72" t="str">
            <v>Fiji</v>
          </cell>
          <cell r="B72">
            <v>242</v>
          </cell>
        </row>
        <row r="73">
          <cell r="A73" t="str">
            <v>Finland</v>
          </cell>
          <cell r="B73">
            <v>246</v>
          </cell>
        </row>
        <row r="74">
          <cell r="A74" t="str">
            <v>France</v>
          </cell>
          <cell r="B74">
            <v>250</v>
          </cell>
        </row>
        <row r="75">
          <cell r="A75" t="str">
            <v>French Guiana</v>
          </cell>
          <cell r="B75">
            <v>254</v>
          </cell>
        </row>
        <row r="76">
          <cell r="A76" t="str">
            <v>French Polynesia</v>
          </cell>
          <cell r="B76">
            <v>258</v>
          </cell>
        </row>
        <row r="77">
          <cell r="A77" t="str">
            <v>Gabon</v>
          </cell>
          <cell r="B77">
            <v>266</v>
          </cell>
        </row>
        <row r="78">
          <cell r="A78" t="str">
            <v>Gambia</v>
          </cell>
          <cell r="B78">
            <v>270</v>
          </cell>
        </row>
        <row r="79">
          <cell r="A79" t="str">
            <v>Gaza Strip</v>
          </cell>
          <cell r="B79">
            <v>274</v>
          </cell>
        </row>
        <row r="80">
          <cell r="A80" t="str">
            <v>Georgia</v>
          </cell>
          <cell r="B80">
            <v>268</v>
          </cell>
        </row>
        <row r="81">
          <cell r="A81" t="str">
            <v>Germany</v>
          </cell>
          <cell r="B81">
            <v>276</v>
          </cell>
        </row>
        <row r="82">
          <cell r="A82" t="str">
            <v>Ghana</v>
          </cell>
          <cell r="B82">
            <v>288</v>
          </cell>
        </row>
        <row r="83">
          <cell r="A83" t="str">
            <v>Gibraltar</v>
          </cell>
          <cell r="B83">
            <v>292</v>
          </cell>
        </row>
        <row r="84">
          <cell r="A84" t="str">
            <v>Greece</v>
          </cell>
          <cell r="B84">
            <v>300</v>
          </cell>
        </row>
        <row r="85">
          <cell r="A85" t="str">
            <v>Greenland</v>
          </cell>
          <cell r="B85">
            <v>304</v>
          </cell>
        </row>
        <row r="86">
          <cell r="A86" t="str">
            <v>Grenada</v>
          </cell>
          <cell r="B86">
            <v>308</v>
          </cell>
        </row>
        <row r="87">
          <cell r="A87" t="str">
            <v>Guadeloupe</v>
          </cell>
          <cell r="B87">
            <v>312</v>
          </cell>
        </row>
        <row r="88">
          <cell r="A88" t="str">
            <v>Guam</v>
          </cell>
          <cell r="B88">
            <v>316</v>
          </cell>
        </row>
        <row r="89">
          <cell r="A89" t="str">
            <v>Guatemala</v>
          </cell>
          <cell r="B89">
            <v>320</v>
          </cell>
        </row>
        <row r="90">
          <cell r="A90" t="str">
            <v>Guinea</v>
          </cell>
          <cell r="B90">
            <v>324</v>
          </cell>
        </row>
        <row r="91">
          <cell r="A91" t="str">
            <v>Guinea Bissau</v>
          </cell>
          <cell r="B91">
            <v>624</v>
          </cell>
        </row>
        <row r="92">
          <cell r="A92" t="str">
            <v>Guyana</v>
          </cell>
          <cell r="B92">
            <v>328</v>
          </cell>
        </row>
        <row r="93">
          <cell r="A93" t="str">
            <v>Haiti</v>
          </cell>
          <cell r="B93">
            <v>332</v>
          </cell>
        </row>
        <row r="94">
          <cell r="A94" t="str">
            <v>Holy See</v>
          </cell>
          <cell r="B94">
            <v>336</v>
          </cell>
        </row>
        <row r="95">
          <cell r="A95" t="str">
            <v>Honduras</v>
          </cell>
          <cell r="B95">
            <v>340</v>
          </cell>
        </row>
        <row r="96">
          <cell r="A96" t="str">
            <v>Hungary</v>
          </cell>
          <cell r="B96">
            <v>348</v>
          </cell>
        </row>
        <row r="97">
          <cell r="A97" t="str">
            <v>Iceland</v>
          </cell>
          <cell r="B97">
            <v>352</v>
          </cell>
        </row>
        <row r="98">
          <cell r="A98" t="str">
            <v>India</v>
          </cell>
          <cell r="B98">
            <v>356</v>
          </cell>
        </row>
        <row r="99">
          <cell r="A99" t="str">
            <v>Indonesia</v>
          </cell>
          <cell r="B99">
            <v>360</v>
          </cell>
        </row>
        <row r="100">
          <cell r="A100" t="str">
            <v>Iran (Islamic Republic of)</v>
          </cell>
          <cell r="B100">
            <v>364</v>
          </cell>
        </row>
        <row r="101">
          <cell r="A101" t="str">
            <v>Iraq</v>
          </cell>
          <cell r="B101">
            <v>368</v>
          </cell>
        </row>
        <row r="102">
          <cell r="A102" t="str">
            <v>Ireland</v>
          </cell>
          <cell r="B102">
            <v>372</v>
          </cell>
        </row>
        <row r="103">
          <cell r="A103" t="str">
            <v>Isle of Man</v>
          </cell>
          <cell r="B103">
            <v>833</v>
          </cell>
        </row>
        <row r="104">
          <cell r="A104" t="str">
            <v>Israel</v>
          </cell>
          <cell r="B104">
            <v>376</v>
          </cell>
        </row>
        <row r="105">
          <cell r="A105" t="str">
            <v>Italy</v>
          </cell>
          <cell r="B105">
            <v>380</v>
          </cell>
        </row>
        <row r="106">
          <cell r="A106" t="str">
            <v>Jamaica</v>
          </cell>
          <cell r="B106">
            <v>388</v>
          </cell>
        </row>
        <row r="107">
          <cell r="A107" t="str">
            <v>Japan</v>
          </cell>
          <cell r="B107">
            <v>392</v>
          </cell>
        </row>
        <row r="108">
          <cell r="A108" t="str">
            <v>Jordan</v>
          </cell>
          <cell r="B108">
            <v>400</v>
          </cell>
        </row>
        <row r="109">
          <cell r="A109" t="str">
            <v>Kazakhstan</v>
          </cell>
          <cell r="B109">
            <v>398</v>
          </cell>
        </row>
        <row r="110">
          <cell r="A110" t="str">
            <v>Kenya</v>
          </cell>
          <cell r="B110">
            <v>404</v>
          </cell>
        </row>
        <row r="111">
          <cell r="A111" t="str">
            <v>Kiribati</v>
          </cell>
          <cell r="B111">
            <v>296</v>
          </cell>
        </row>
        <row r="112">
          <cell r="A112" t="str">
            <v>Kuwait</v>
          </cell>
          <cell r="B112">
            <v>414</v>
          </cell>
        </row>
        <row r="113">
          <cell r="A113" t="str">
            <v>Kyrgyzstan</v>
          </cell>
          <cell r="B113">
            <v>417</v>
          </cell>
        </row>
        <row r="114">
          <cell r="A114" t="str">
            <v>Lao People's Democratic Republic</v>
          </cell>
          <cell r="B114">
            <v>418</v>
          </cell>
        </row>
        <row r="115">
          <cell r="A115" t="str">
            <v>Latvia</v>
          </cell>
          <cell r="B115">
            <v>428</v>
          </cell>
        </row>
        <row r="116">
          <cell r="A116" t="str">
            <v>Lebanon</v>
          </cell>
          <cell r="B116">
            <v>422</v>
          </cell>
        </row>
        <row r="117">
          <cell r="A117" t="str">
            <v>Lesotho</v>
          </cell>
          <cell r="B117">
            <v>426</v>
          </cell>
        </row>
        <row r="118">
          <cell r="A118" t="str">
            <v>Liberia</v>
          </cell>
          <cell r="B118">
            <v>430</v>
          </cell>
        </row>
        <row r="119">
          <cell r="A119" t="str">
            <v>Libyan Arab Jamahiriya</v>
          </cell>
          <cell r="B119">
            <v>434</v>
          </cell>
        </row>
        <row r="120">
          <cell r="A120" t="str">
            <v>Liechtenstein</v>
          </cell>
          <cell r="B120">
            <v>438</v>
          </cell>
        </row>
        <row r="121">
          <cell r="A121" t="str">
            <v>Lithuania</v>
          </cell>
          <cell r="B121">
            <v>440</v>
          </cell>
        </row>
        <row r="122">
          <cell r="A122" t="str">
            <v>Luxembourg</v>
          </cell>
          <cell r="B122">
            <v>442</v>
          </cell>
        </row>
        <row r="123">
          <cell r="A123" t="str">
            <v>Macau</v>
          </cell>
          <cell r="B123">
            <v>446</v>
          </cell>
        </row>
        <row r="124">
          <cell r="A124" t="str">
            <v>Madagascar</v>
          </cell>
          <cell r="B124">
            <v>450</v>
          </cell>
        </row>
        <row r="125">
          <cell r="A125" t="str">
            <v>Malawi</v>
          </cell>
          <cell r="B125">
            <v>454</v>
          </cell>
        </row>
        <row r="126">
          <cell r="A126" t="str">
            <v>Malaysia</v>
          </cell>
          <cell r="B126">
            <v>458</v>
          </cell>
        </row>
        <row r="127">
          <cell r="A127" t="str">
            <v>Maldives</v>
          </cell>
          <cell r="B127">
            <v>462</v>
          </cell>
        </row>
        <row r="128">
          <cell r="A128" t="str">
            <v>Mali</v>
          </cell>
          <cell r="B128">
            <v>466</v>
          </cell>
        </row>
        <row r="129">
          <cell r="A129" t="str">
            <v>Malta</v>
          </cell>
          <cell r="B129">
            <v>470</v>
          </cell>
        </row>
        <row r="130">
          <cell r="A130" t="str">
            <v>Marshall Islands</v>
          </cell>
          <cell r="B130">
            <v>584</v>
          </cell>
        </row>
        <row r="131">
          <cell r="A131" t="str">
            <v>Martinique</v>
          </cell>
          <cell r="B131">
            <v>474</v>
          </cell>
        </row>
        <row r="132">
          <cell r="A132" t="str">
            <v>Mauritania</v>
          </cell>
          <cell r="B132">
            <v>478</v>
          </cell>
        </row>
        <row r="133">
          <cell r="A133" t="str">
            <v>Mauritius</v>
          </cell>
          <cell r="B133">
            <v>480</v>
          </cell>
        </row>
        <row r="134">
          <cell r="A134" t="str">
            <v>Mexico</v>
          </cell>
          <cell r="B134">
            <v>484</v>
          </cell>
        </row>
        <row r="135">
          <cell r="A135" t="str">
            <v>Micronesia  (Federated States of)</v>
          </cell>
          <cell r="B135">
            <v>583</v>
          </cell>
        </row>
        <row r="136">
          <cell r="A136" t="str">
            <v>Monaco</v>
          </cell>
          <cell r="B136">
            <v>492</v>
          </cell>
        </row>
        <row r="137">
          <cell r="A137" t="str">
            <v>Mongolia</v>
          </cell>
          <cell r="B137">
            <v>496</v>
          </cell>
        </row>
        <row r="138">
          <cell r="A138" t="str">
            <v>Montserrat</v>
          </cell>
          <cell r="B138">
            <v>500</v>
          </cell>
        </row>
        <row r="139">
          <cell r="A139" t="str">
            <v>Morocco</v>
          </cell>
          <cell r="B139">
            <v>504</v>
          </cell>
        </row>
        <row r="140">
          <cell r="A140" t="str">
            <v>Mozambique</v>
          </cell>
          <cell r="B140">
            <v>508</v>
          </cell>
        </row>
        <row r="141">
          <cell r="A141" t="str">
            <v>Myanmar</v>
          </cell>
          <cell r="B141">
            <v>104</v>
          </cell>
        </row>
        <row r="142">
          <cell r="A142" t="str">
            <v>Namibia</v>
          </cell>
          <cell r="B142">
            <v>516</v>
          </cell>
        </row>
        <row r="143">
          <cell r="A143" t="str">
            <v>Nauru</v>
          </cell>
          <cell r="B143">
            <v>520</v>
          </cell>
        </row>
        <row r="144">
          <cell r="A144" t="str">
            <v>Nepal</v>
          </cell>
          <cell r="B144">
            <v>524</v>
          </cell>
        </row>
        <row r="145">
          <cell r="A145" t="str">
            <v>Netherlands</v>
          </cell>
          <cell r="B145">
            <v>528</v>
          </cell>
        </row>
        <row r="146">
          <cell r="A146" t="str">
            <v>Netherlands Antilles</v>
          </cell>
          <cell r="B146">
            <v>530</v>
          </cell>
        </row>
        <row r="147">
          <cell r="A147" t="str">
            <v>New Caledonia</v>
          </cell>
          <cell r="B147">
            <v>540</v>
          </cell>
        </row>
        <row r="148">
          <cell r="A148" t="str">
            <v>New Zealand</v>
          </cell>
          <cell r="B148">
            <v>554</v>
          </cell>
        </row>
        <row r="149">
          <cell r="A149" t="str">
            <v>Nicaragua</v>
          </cell>
          <cell r="B149">
            <v>558</v>
          </cell>
        </row>
        <row r="150">
          <cell r="A150" t="str">
            <v>Niger</v>
          </cell>
          <cell r="B150">
            <v>562</v>
          </cell>
        </row>
        <row r="151">
          <cell r="A151" t="str">
            <v>Nigeria</v>
          </cell>
          <cell r="B151">
            <v>566</v>
          </cell>
        </row>
        <row r="152">
          <cell r="A152" t="str">
            <v>Niue</v>
          </cell>
          <cell r="B152">
            <v>570</v>
          </cell>
        </row>
        <row r="153">
          <cell r="A153" t="str">
            <v>Northern Mariana Islands</v>
          </cell>
          <cell r="B153">
            <v>580</v>
          </cell>
        </row>
        <row r="154">
          <cell r="A154" t="str">
            <v>Norway</v>
          </cell>
          <cell r="B154">
            <v>578</v>
          </cell>
        </row>
        <row r="155">
          <cell r="A155" t="str">
            <v>Oman</v>
          </cell>
          <cell r="B155">
            <v>512</v>
          </cell>
        </row>
        <row r="156">
          <cell r="A156" t="str">
            <v>Pakistan</v>
          </cell>
          <cell r="B156">
            <v>586</v>
          </cell>
        </row>
        <row r="157">
          <cell r="A157" t="str">
            <v>Palau</v>
          </cell>
          <cell r="B157">
            <v>585</v>
          </cell>
        </row>
        <row r="158">
          <cell r="A158" t="str">
            <v>Panama</v>
          </cell>
          <cell r="B158">
            <v>591</v>
          </cell>
        </row>
        <row r="159">
          <cell r="A159" t="str">
            <v>Papua New Guinea</v>
          </cell>
          <cell r="B159">
            <v>598</v>
          </cell>
        </row>
        <row r="160">
          <cell r="A160" t="str">
            <v>Paraguay</v>
          </cell>
          <cell r="B160">
            <v>600</v>
          </cell>
        </row>
        <row r="161">
          <cell r="A161" t="str">
            <v>Peru</v>
          </cell>
          <cell r="B161">
            <v>604</v>
          </cell>
        </row>
        <row r="162">
          <cell r="A162" t="str">
            <v>Philippines</v>
          </cell>
          <cell r="B162">
            <v>608</v>
          </cell>
        </row>
        <row r="163">
          <cell r="A163" t="str">
            <v>Pitcairn</v>
          </cell>
          <cell r="B163">
            <v>612</v>
          </cell>
        </row>
        <row r="164">
          <cell r="A164" t="str">
            <v>Poland</v>
          </cell>
          <cell r="B164">
            <v>616</v>
          </cell>
        </row>
        <row r="165">
          <cell r="A165" t="str">
            <v>Portugal</v>
          </cell>
          <cell r="B165">
            <v>620</v>
          </cell>
        </row>
        <row r="166">
          <cell r="A166" t="str">
            <v>Puerto Rico</v>
          </cell>
          <cell r="B166">
            <v>630</v>
          </cell>
        </row>
        <row r="167">
          <cell r="A167" t="str">
            <v>Qatar</v>
          </cell>
          <cell r="B167">
            <v>634</v>
          </cell>
        </row>
        <row r="168">
          <cell r="A168" t="str">
            <v>Republic of Korea</v>
          </cell>
          <cell r="B168">
            <v>410</v>
          </cell>
        </row>
        <row r="169">
          <cell r="A169" t="str">
            <v>Republic of Moldova</v>
          </cell>
          <cell r="B169">
            <v>498</v>
          </cell>
        </row>
        <row r="170">
          <cell r="A170" t="str">
            <v>Réunion</v>
          </cell>
          <cell r="B170">
            <v>638</v>
          </cell>
        </row>
        <row r="171">
          <cell r="A171" t="str">
            <v>Romania</v>
          </cell>
          <cell r="B171">
            <v>642</v>
          </cell>
        </row>
        <row r="172">
          <cell r="A172" t="str">
            <v>Russian Federation</v>
          </cell>
          <cell r="B172">
            <v>643</v>
          </cell>
        </row>
        <row r="173">
          <cell r="A173" t="str">
            <v>Rwanda</v>
          </cell>
          <cell r="B173">
            <v>646</v>
          </cell>
        </row>
        <row r="174">
          <cell r="A174" t="str">
            <v>Saint Helena</v>
          </cell>
          <cell r="B174">
            <v>654</v>
          </cell>
        </row>
        <row r="175">
          <cell r="A175" t="str">
            <v>Saint Kitts and Nevis</v>
          </cell>
          <cell r="B175">
            <v>659</v>
          </cell>
        </row>
        <row r="176">
          <cell r="A176" t="str">
            <v>Saint Lucia</v>
          </cell>
          <cell r="B176">
            <v>662</v>
          </cell>
        </row>
        <row r="177">
          <cell r="A177" t="str">
            <v>Saint Pierre and Miquelon</v>
          </cell>
          <cell r="B177">
            <v>666</v>
          </cell>
        </row>
        <row r="178">
          <cell r="A178" t="str">
            <v>Saint Vincent and Grenadines</v>
          </cell>
          <cell r="B178">
            <v>670</v>
          </cell>
        </row>
        <row r="179">
          <cell r="A179" t="str">
            <v>Samoa</v>
          </cell>
          <cell r="B179">
            <v>882</v>
          </cell>
        </row>
        <row r="180">
          <cell r="A180" t="str">
            <v>San Marino</v>
          </cell>
          <cell r="B180">
            <v>674</v>
          </cell>
        </row>
        <row r="181">
          <cell r="A181" t="str">
            <v>Sao Tome and Principe</v>
          </cell>
          <cell r="B181">
            <v>678</v>
          </cell>
        </row>
        <row r="182">
          <cell r="A182" t="str">
            <v>Saudi Arabia</v>
          </cell>
          <cell r="B182">
            <v>682</v>
          </cell>
        </row>
        <row r="183">
          <cell r="A183" t="str">
            <v>Senegal</v>
          </cell>
          <cell r="B183">
            <v>686</v>
          </cell>
        </row>
        <row r="184">
          <cell r="A184" t="str">
            <v>Seychelles</v>
          </cell>
          <cell r="B184">
            <v>690</v>
          </cell>
        </row>
        <row r="185">
          <cell r="A185" t="str">
            <v>Sierra Leone</v>
          </cell>
          <cell r="B185">
            <v>694</v>
          </cell>
        </row>
        <row r="186">
          <cell r="A186" t="str">
            <v>Singapore</v>
          </cell>
          <cell r="B186">
            <v>702</v>
          </cell>
        </row>
        <row r="187">
          <cell r="A187" t="str">
            <v>Slovakia</v>
          </cell>
          <cell r="B187">
            <v>703</v>
          </cell>
        </row>
        <row r="188">
          <cell r="A188" t="str">
            <v>Slovenia</v>
          </cell>
          <cell r="B188">
            <v>705</v>
          </cell>
        </row>
        <row r="189">
          <cell r="A189" t="str">
            <v>Solomon Islands</v>
          </cell>
          <cell r="B189">
            <v>90</v>
          </cell>
        </row>
        <row r="190">
          <cell r="A190" t="str">
            <v>Somalia</v>
          </cell>
          <cell r="B190">
            <v>706</v>
          </cell>
        </row>
        <row r="191">
          <cell r="A191" t="str">
            <v>South Africa</v>
          </cell>
          <cell r="B191">
            <v>710</v>
          </cell>
        </row>
        <row r="192">
          <cell r="A192" t="str">
            <v>Spain</v>
          </cell>
          <cell r="B192">
            <v>724</v>
          </cell>
        </row>
        <row r="193">
          <cell r="A193" t="str">
            <v>Sri Lanka</v>
          </cell>
          <cell r="B193">
            <v>144</v>
          </cell>
        </row>
        <row r="194">
          <cell r="A194" t="str">
            <v>Sudan</v>
          </cell>
          <cell r="B194">
            <v>736</v>
          </cell>
        </row>
        <row r="195">
          <cell r="A195" t="str">
            <v>Suriname</v>
          </cell>
          <cell r="B195">
            <v>740</v>
          </cell>
        </row>
        <row r="196">
          <cell r="A196" t="str">
            <v>Swaziland</v>
          </cell>
          <cell r="B196">
            <v>748</v>
          </cell>
        </row>
        <row r="197">
          <cell r="A197" t="str">
            <v>Sweden</v>
          </cell>
          <cell r="B197">
            <v>752</v>
          </cell>
        </row>
        <row r="198">
          <cell r="A198" t="str">
            <v>Switzerland</v>
          </cell>
          <cell r="B198">
            <v>756</v>
          </cell>
        </row>
        <row r="199">
          <cell r="A199" t="str">
            <v>Syrian Arab Republic</v>
          </cell>
          <cell r="B199">
            <v>760</v>
          </cell>
        </row>
        <row r="200">
          <cell r="A200" t="str">
            <v>Tajikistan</v>
          </cell>
          <cell r="B200">
            <v>762</v>
          </cell>
        </row>
        <row r="201">
          <cell r="A201" t="str">
            <v>TFYR Macedonia</v>
          </cell>
          <cell r="B201">
            <v>807</v>
          </cell>
        </row>
        <row r="202">
          <cell r="A202" t="str">
            <v>Thailand</v>
          </cell>
          <cell r="B202">
            <v>764</v>
          </cell>
        </row>
        <row r="203">
          <cell r="A203" t="str">
            <v>Togo</v>
          </cell>
          <cell r="B203">
            <v>768</v>
          </cell>
        </row>
        <row r="204">
          <cell r="A204" t="str">
            <v>Tokelau</v>
          </cell>
          <cell r="B204">
            <v>772</v>
          </cell>
        </row>
        <row r="205">
          <cell r="A205" t="str">
            <v>Tonga</v>
          </cell>
          <cell r="B205">
            <v>776</v>
          </cell>
        </row>
        <row r="206">
          <cell r="A206" t="str">
            <v>Trinidad and Tobago</v>
          </cell>
          <cell r="B206">
            <v>780</v>
          </cell>
        </row>
        <row r="207">
          <cell r="A207" t="str">
            <v>Tunisia</v>
          </cell>
          <cell r="B207">
            <v>788</v>
          </cell>
        </row>
        <row r="208">
          <cell r="A208" t="str">
            <v>Turkey</v>
          </cell>
          <cell r="B208">
            <v>792</v>
          </cell>
        </row>
        <row r="209">
          <cell r="A209" t="str">
            <v>Turkmenistan</v>
          </cell>
          <cell r="B209">
            <v>795</v>
          </cell>
        </row>
        <row r="210">
          <cell r="A210" t="str">
            <v>Turks and Caicos Islands</v>
          </cell>
          <cell r="B210">
            <v>796</v>
          </cell>
        </row>
        <row r="211">
          <cell r="A211" t="str">
            <v>Tuvalu</v>
          </cell>
          <cell r="B211">
            <v>798</v>
          </cell>
        </row>
        <row r="212">
          <cell r="A212" t="str">
            <v>Uganda</v>
          </cell>
          <cell r="B212">
            <v>800</v>
          </cell>
        </row>
        <row r="213">
          <cell r="A213" t="str">
            <v>Ukraine</v>
          </cell>
          <cell r="B213">
            <v>804</v>
          </cell>
        </row>
        <row r="214">
          <cell r="A214" t="str">
            <v>United Arab Emirates</v>
          </cell>
          <cell r="B214">
            <v>784</v>
          </cell>
        </row>
        <row r="215">
          <cell r="A215" t="str">
            <v>United Kingdom</v>
          </cell>
          <cell r="B215">
            <v>826</v>
          </cell>
        </row>
        <row r="216">
          <cell r="A216" t="str">
            <v>United Republic of Tanzania</v>
          </cell>
          <cell r="B216">
            <v>834</v>
          </cell>
        </row>
        <row r="217">
          <cell r="A217" t="str">
            <v>United States of America</v>
          </cell>
          <cell r="B217">
            <v>840</v>
          </cell>
        </row>
        <row r="218">
          <cell r="A218" t="str">
            <v>United States Virgin Islands</v>
          </cell>
          <cell r="B218">
            <v>850</v>
          </cell>
        </row>
        <row r="219">
          <cell r="A219" t="str">
            <v>Uruguay</v>
          </cell>
          <cell r="B219">
            <v>858</v>
          </cell>
        </row>
        <row r="220">
          <cell r="A220" t="str">
            <v>Uzbekistan</v>
          </cell>
          <cell r="B220">
            <v>860</v>
          </cell>
        </row>
        <row r="221">
          <cell r="A221" t="str">
            <v>Vanuatu</v>
          </cell>
          <cell r="B221">
            <v>548</v>
          </cell>
        </row>
        <row r="222">
          <cell r="A222" t="str">
            <v>Venezuela</v>
          </cell>
          <cell r="B222">
            <v>862</v>
          </cell>
        </row>
        <row r="223">
          <cell r="A223" t="str">
            <v>Viet Nam</v>
          </cell>
          <cell r="B223">
            <v>704</v>
          </cell>
        </row>
        <row r="224">
          <cell r="A224" t="str">
            <v>Wallis and Futuna Islands</v>
          </cell>
          <cell r="B224">
            <v>876</v>
          </cell>
        </row>
        <row r="225">
          <cell r="A225" t="str">
            <v>Western Sahara</v>
          </cell>
          <cell r="B225">
            <v>732</v>
          </cell>
        </row>
        <row r="226">
          <cell r="A226" t="str">
            <v>Yemen</v>
          </cell>
          <cell r="B226">
            <v>887</v>
          </cell>
        </row>
        <row r="227">
          <cell r="A227" t="str">
            <v>Yugoslavia</v>
          </cell>
          <cell r="B227">
            <v>891</v>
          </cell>
        </row>
        <row r="228">
          <cell r="A228" t="str">
            <v>Zambia</v>
          </cell>
          <cell r="B228">
            <v>894</v>
          </cell>
        </row>
        <row r="229">
          <cell r="A229" t="str">
            <v>Zimbabwe</v>
          </cell>
          <cell r="B229">
            <v>716</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NT Score Algorithm 2012-2014"/>
      <sheetName val="Indicator Audit Tariq _2014-15"/>
      <sheetName val="INDICATORS 201408"/>
      <sheetName val="Pi RR"/>
      <sheetName val="UNIT Final Tables"/>
      <sheetName val="Indicator_Breakdown_2015-5"/>
      <sheetName val="Singapore_201507_Final"/>
      <sheetName val="SS 8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sheetName val="DATASET"/>
      <sheetName val="SOURCES"/>
      <sheetName val="QUANT (2)"/>
      <sheetName val="PROGRESS"/>
      <sheetName val="CLASS1"/>
      <sheetName val="CLASS2"/>
      <sheetName val="BM_SCORES"/>
      <sheetName val="QUAL"/>
      <sheetName val="QUANT"/>
      <sheetName val="SEARCHTM1"/>
      <sheetName val="PHONE BOOKS"/>
      <sheetName val="langlist"/>
      <sheetName val="Languages"/>
      <sheetName val="SortOrderFix"/>
      <sheetName val="SOURCE DATA"/>
      <sheetName val="YP RESULTS"/>
      <sheetName val="COUNTRIES"/>
      <sheetName val="CITIES"/>
      <sheetName val="POPULATION CITIES"/>
      <sheetName val="WHITELIST"/>
      <sheetName val="INDEX"/>
      <sheetName val="ANALYST_SUPPORT"/>
    </sheetNames>
    <sheetDataSet>
      <sheetData sheetId="0" refreshError="1">
        <row r="3">
          <cell r="C3" t="str">
            <v>IID</v>
          </cell>
        </row>
        <row r="8">
          <cell r="C8">
            <v>0</v>
          </cell>
        </row>
        <row r="13">
          <cell r="H13">
            <v>5000</v>
          </cell>
        </row>
        <row r="14">
          <cell r="H14">
            <v>4000</v>
          </cell>
        </row>
        <row r="15">
          <cell r="H15">
            <v>3000</v>
          </cell>
        </row>
        <row r="16">
          <cell r="H16">
            <v>2000</v>
          </cell>
        </row>
        <row r="17">
          <cell r="H17">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ELCOME"/>
      <sheetName val="Indicator List"/>
      <sheetName val="Department &amp; Industry Coverag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sheetName val="SOURCE DATA"/>
      <sheetName val="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tor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rcelona 20150626"/>
      <sheetName val="Barcelona Sent 20150626 Final"/>
      <sheetName val="Barcelona CALC"/>
      <sheetName val="Barcelona Sent 20150608"/>
      <sheetName val="EVA"/>
      <sheetName val="Navjot"/>
      <sheetName val="Meeting RoomsSource"/>
      <sheetName val="Sheet2"/>
      <sheetName val="Sheet1"/>
      <sheetName val="CITY-BASE"/>
      <sheetName val="City_Details"/>
      <sheetName val="CITY-CLIENT"/>
      <sheetName val="INDICATOR LIST"/>
    </sheetNames>
    <sheetDataSet>
      <sheetData sheetId="0" refreshError="1"/>
      <sheetData sheetId="1" refreshError="1"/>
      <sheetData sheetId="2">
        <row r="1">
          <cell r="C1" t="str">
            <v>Barcelona</v>
          </cell>
        </row>
        <row r="9">
          <cell r="K9">
            <v>3049531.9604830225</v>
          </cell>
        </row>
        <row r="11">
          <cell r="K11">
            <v>54.9</v>
          </cell>
        </row>
        <row r="12">
          <cell r="K12">
            <v>2323820</v>
          </cell>
        </row>
        <row r="15">
          <cell r="K15">
            <v>5550288</v>
          </cell>
        </row>
        <row r="16">
          <cell r="K16">
            <v>4742468</v>
          </cell>
        </row>
        <row r="18">
          <cell r="K18">
            <v>490620</v>
          </cell>
        </row>
        <row r="19">
          <cell r="K19">
            <v>754800</v>
          </cell>
        </row>
        <row r="25">
          <cell r="K25">
            <v>4405090</v>
          </cell>
        </row>
        <row r="27">
          <cell r="K27">
            <v>3000000</v>
          </cell>
        </row>
        <row r="28">
          <cell r="K28">
            <v>853184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ty_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visional Summary"/>
      <sheetName val="CITY-BASE"/>
      <sheetName val="CITY-CLIENT"/>
      <sheetName val="City Indicators Slides"/>
      <sheetName val="City_Slide_Template"/>
      <sheetName val="GraphData"/>
      <sheetName val="GRAPH X TEST"/>
      <sheetName val="INDICATOR LIST"/>
      <sheetName val="CulturalAssets"/>
      <sheetName val="Infrastructure"/>
      <sheetName val="NetworkedMarkets"/>
      <sheetName val="Architecture"/>
      <sheetName val="Arts"/>
      <sheetName val="Basics"/>
      <sheetName val="Business"/>
      <sheetName val="Commerce"/>
      <sheetName val="Cultural Exchange"/>
      <sheetName val="Diplomacy"/>
      <sheetName val="Economics"/>
      <sheetName val="Education"/>
      <sheetName val="Environment &amp; Nature"/>
      <sheetName val="Fashion"/>
      <sheetName val="Food"/>
      <sheetName val="Geography"/>
      <sheetName val="Government"/>
      <sheetName val="Health"/>
      <sheetName val="History"/>
      <sheetName val="Industry"/>
      <sheetName val="Information"/>
      <sheetName val="Labor"/>
      <sheetName val="Law"/>
      <sheetName val="Logistics"/>
      <sheetName val="Military"/>
      <sheetName val="Mobility"/>
      <sheetName val="Music"/>
      <sheetName val="People"/>
      <sheetName val="Public Safety"/>
      <sheetName val="Retail"/>
      <sheetName val="Spirituality"/>
      <sheetName val="Sports"/>
      <sheetName val="Start-Ups"/>
      <sheetName val="Technology &amp; Communications"/>
      <sheetName val="Lists"/>
      <sheetName val="City_Details"/>
      <sheetName val="MetaData"/>
    </sheetNames>
    <sheetDataSet>
      <sheetData sheetId="0"/>
      <sheetData sheetId="1"/>
      <sheetData sheetId="2"/>
      <sheetData sheetId="3"/>
      <sheetData sheetId="4">
        <row r="2">
          <cell r="C2" t="str">
            <v>BRISBANE</v>
          </cell>
        </row>
      </sheetData>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0">
          <cell r="F20">
            <v>1</v>
          </cell>
        </row>
      </sheetData>
      <sheetData sheetId="43">
        <row r="9">
          <cell r="D9" t="str">
            <v>BRISBANE</v>
          </cell>
        </row>
      </sheetData>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sheetName val="PROGRESS"/>
      <sheetName val="DATASET"/>
      <sheetName val="CLASS1"/>
      <sheetName val="CLASS2"/>
      <sheetName val="BM_SCORES"/>
      <sheetName val="QUAL"/>
      <sheetName val="QUANT"/>
      <sheetName val="SEARCH TERMS ANH T1"/>
      <sheetName val="SOURCE DATA"/>
      <sheetName val="YP RESULTS"/>
      <sheetName val="Languages"/>
      <sheetName val="SEARCHTM1"/>
      <sheetName val="COUNTRIES"/>
      <sheetName val="CITIES"/>
      <sheetName val="POPULATION CITIES"/>
      <sheetName val="PHONE BOOKS"/>
      <sheetName val="WHITELIST"/>
      <sheetName val="SOURCES"/>
      <sheetName val="INDEX"/>
      <sheetName val="ANALYST_SUPPORT"/>
      <sheetName val="CITY-BASE"/>
    </sheetNames>
    <sheetDataSet>
      <sheetData sheetId="0">
        <row r="4">
          <cell r="C4" t="str">
            <v>Advertising in Media</v>
          </cell>
        </row>
      </sheetData>
      <sheetData sheetId="1"/>
      <sheetData sheetId="2">
        <row r="10">
          <cell r="C10">
            <v>167</v>
          </cell>
          <cell r="D10">
            <v>0</v>
          </cell>
          <cell r="E10">
            <v>0</v>
          </cell>
          <cell r="F10">
            <v>0</v>
          </cell>
        </row>
        <row r="11">
          <cell r="C11">
            <v>901</v>
          </cell>
          <cell r="D11">
            <v>0</v>
          </cell>
          <cell r="E11">
            <v>0</v>
          </cell>
          <cell r="F11">
            <v>0</v>
          </cell>
        </row>
        <row r="12">
          <cell r="C12">
            <v>1240</v>
          </cell>
          <cell r="D12">
            <v>0</v>
          </cell>
          <cell r="E12">
            <v>0</v>
          </cell>
          <cell r="F12">
            <v>0</v>
          </cell>
        </row>
        <row r="13">
          <cell r="C13">
            <v>883</v>
          </cell>
          <cell r="D13">
            <v>0</v>
          </cell>
          <cell r="E13">
            <v>0</v>
          </cell>
          <cell r="F13">
            <v>0</v>
          </cell>
        </row>
        <row r="14">
          <cell r="C14">
            <v>1297</v>
          </cell>
          <cell r="D14">
            <v>0</v>
          </cell>
          <cell r="E14">
            <v>0</v>
          </cell>
          <cell r="F14">
            <v>0</v>
          </cell>
        </row>
        <row r="15">
          <cell r="C15">
            <v>105</v>
          </cell>
          <cell r="D15">
            <v>0</v>
          </cell>
          <cell r="E15">
            <v>0</v>
          </cell>
          <cell r="F15">
            <v>0</v>
          </cell>
        </row>
        <row r="16">
          <cell r="C16">
            <v>1553</v>
          </cell>
          <cell r="D16">
            <v>0</v>
          </cell>
          <cell r="E16">
            <v>0</v>
          </cell>
          <cell r="F16">
            <v>0</v>
          </cell>
        </row>
        <row r="17">
          <cell r="C17">
            <v>488</v>
          </cell>
          <cell r="D17">
            <v>0</v>
          </cell>
          <cell r="E17">
            <v>0</v>
          </cell>
          <cell r="F17">
            <v>0</v>
          </cell>
        </row>
        <row r="18">
          <cell r="C18">
            <v>1227</v>
          </cell>
          <cell r="D18">
            <v>0</v>
          </cell>
          <cell r="E18">
            <v>0</v>
          </cell>
          <cell r="F18">
            <v>0</v>
          </cell>
        </row>
        <row r="19">
          <cell r="C19">
            <v>1750</v>
          </cell>
          <cell r="D19">
            <v>0</v>
          </cell>
          <cell r="E19">
            <v>0</v>
          </cell>
          <cell r="F19">
            <v>0</v>
          </cell>
        </row>
        <row r="20">
          <cell r="C20" t="e">
            <v>#N/A</v>
          </cell>
          <cell r="D20">
            <v>0</v>
          </cell>
          <cell r="E20">
            <v>0</v>
          </cell>
          <cell r="F20">
            <v>0</v>
          </cell>
        </row>
        <row r="21">
          <cell r="C21" t="e">
            <v>#N/A</v>
          </cell>
          <cell r="D21">
            <v>0</v>
          </cell>
          <cell r="E21">
            <v>0</v>
          </cell>
          <cell r="F21">
            <v>0</v>
          </cell>
        </row>
        <row r="22">
          <cell r="C22" t="e">
            <v>#N/A</v>
          </cell>
          <cell r="D22">
            <v>0</v>
          </cell>
          <cell r="E22">
            <v>0</v>
          </cell>
          <cell r="F22">
            <v>0</v>
          </cell>
        </row>
        <row r="23">
          <cell r="C23" t="e">
            <v>#N/A</v>
          </cell>
          <cell r="D23">
            <v>0</v>
          </cell>
          <cell r="E23">
            <v>0</v>
          </cell>
          <cell r="F23">
            <v>0</v>
          </cell>
        </row>
        <row r="24">
          <cell r="C24" t="e">
            <v>#N/A</v>
          </cell>
          <cell r="D24">
            <v>0</v>
          </cell>
          <cell r="E24">
            <v>0</v>
          </cell>
          <cell r="F24">
            <v>0</v>
          </cell>
        </row>
        <row r="25">
          <cell r="C25" t="e">
            <v>#N/A</v>
          </cell>
          <cell r="D25">
            <v>0</v>
          </cell>
          <cell r="E25">
            <v>0</v>
          </cell>
          <cell r="F25">
            <v>0</v>
          </cell>
        </row>
        <row r="26">
          <cell r="C26" t="e">
            <v>#N/A</v>
          </cell>
          <cell r="D26">
            <v>0</v>
          </cell>
          <cell r="E26">
            <v>0</v>
          </cell>
          <cell r="F26">
            <v>0</v>
          </cell>
        </row>
        <row r="27">
          <cell r="C27" t="e">
            <v>#N/A</v>
          </cell>
          <cell r="D27">
            <v>0</v>
          </cell>
          <cell r="E27">
            <v>0</v>
          </cell>
          <cell r="F27">
            <v>0</v>
          </cell>
        </row>
        <row r="28">
          <cell r="C28" t="e">
            <v>#N/A</v>
          </cell>
          <cell r="D28">
            <v>0</v>
          </cell>
          <cell r="E28">
            <v>0</v>
          </cell>
          <cell r="F28">
            <v>0</v>
          </cell>
        </row>
        <row r="29">
          <cell r="C29" t="e">
            <v>#N/A</v>
          </cell>
          <cell r="D29">
            <v>0</v>
          </cell>
          <cell r="E29">
            <v>0</v>
          </cell>
          <cell r="F29">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novation-cities.com/newsletter" TargetMode="External"/><Relationship Id="rId2" Type="http://schemas.openxmlformats.org/officeDocument/2006/relationships/hyperlink" Target="mailto:comms@2thinknow.com?subject=Indicator%20Enquiry%20from%20File" TargetMode="External"/><Relationship Id="rId1" Type="http://schemas.openxmlformats.org/officeDocument/2006/relationships/hyperlink" Target="http://www.innovation-cities.com/indicato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A099-B835-4E60-A676-CA0CDE1F0292}">
  <dimension ref="B1:C24"/>
  <sheetViews>
    <sheetView showGridLines="0" showRowColHeaders="0" tabSelected="1" zoomScale="69" zoomScaleNormal="69" workbookViewId="0">
      <selection activeCell="B6" sqref="B6"/>
    </sheetView>
  </sheetViews>
  <sheetFormatPr defaultColWidth="10.6640625" defaultRowHeight="12.75" x14ac:dyDescent="0.35"/>
  <cols>
    <col min="1" max="1" width="7.46484375" style="66" customWidth="1"/>
    <col min="2" max="2" width="27.33203125" style="66" customWidth="1"/>
    <col min="3" max="3" width="41.6640625" style="66" customWidth="1"/>
    <col min="4" max="16384" width="10.6640625" style="66"/>
  </cols>
  <sheetData>
    <row r="1" spans="2:3" ht="262.05" customHeight="1" x14ac:dyDescent="0.35"/>
    <row r="2" spans="2:3" ht="22.5" x14ac:dyDescent="0.6">
      <c r="B2" s="67" t="s">
        <v>839</v>
      </c>
      <c r="C2" s="68"/>
    </row>
    <row r="3" spans="2:3" ht="22.5" x14ac:dyDescent="0.6">
      <c r="B3" s="67"/>
      <c r="C3" s="68"/>
    </row>
    <row r="4" spans="2:3" ht="22.5" x14ac:dyDescent="0.6">
      <c r="B4" s="67" t="s">
        <v>850</v>
      </c>
      <c r="C4" s="70"/>
    </row>
    <row r="5" spans="2:3" ht="22.5" x14ac:dyDescent="0.6">
      <c r="B5" s="67" t="s">
        <v>854</v>
      </c>
      <c r="C5" s="70"/>
    </row>
    <row r="6" spans="2:3" ht="22.5" x14ac:dyDescent="0.6">
      <c r="B6" s="67" t="s">
        <v>855</v>
      </c>
      <c r="C6" s="70"/>
    </row>
    <row r="7" spans="2:3" ht="22.5" x14ac:dyDescent="0.6">
      <c r="B7" s="67"/>
      <c r="C7" s="70"/>
    </row>
    <row r="8" spans="2:3" ht="17.25" x14ac:dyDescent="0.45">
      <c r="B8" s="69" t="s">
        <v>852</v>
      </c>
      <c r="C8" s="70"/>
    </row>
    <row r="9" spans="2:3" ht="17.25" x14ac:dyDescent="0.45">
      <c r="B9" s="69"/>
      <c r="C9" s="70"/>
    </row>
    <row r="10" spans="2:3" ht="17.25" x14ac:dyDescent="0.45">
      <c r="B10" s="71" t="s">
        <v>849</v>
      </c>
      <c r="C10" s="70"/>
    </row>
    <row r="11" spans="2:3" ht="17.25" x14ac:dyDescent="0.45">
      <c r="B11" s="71" t="s">
        <v>840</v>
      </c>
      <c r="C11" s="70"/>
    </row>
    <row r="12" spans="2:3" ht="17.25" x14ac:dyDescent="0.45">
      <c r="B12" s="71" t="s">
        <v>841</v>
      </c>
      <c r="C12" s="70"/>
    </row>
    <row r="13" spans="2:3" ht="17.25" x14ac:dyDescent="0.45">
      <c r="B13" s="71" t="s">
        <v>853</v>
      </c>
      <c r="C13" s="70"/>
    </row>
    <row r="14" spans="2:3" ht="17.25" x14ac:dyDescent="0.45">
      <c r="B14" s="71" t="s">
        <v>842</v>
      </c>
      <c r="C14" s="70"/>
    </row>
    <row r="15" spans="2:3" ht="17.25" x14ac:dyDescent="0.45">
      <c r="B15" s="71"/>
      <c r="C15" s="72"/>
    </row>
    <row r="16" spans="2:3" ht="18" x14ac:dyDescent="0.55000000000000004">
      <c r="B16" s="69" t="s">
        <v>851</v>
      </c>
      <c r="C16" s="72"/>
    </row>
    <row r="17" spans="2:3" ht="17.25" x14ac:dyDescent="0.45">
      <c r="B17" s="69"/>
      <c r="C17" s="72"/>
    </row>
    <row r="18" spans="2:3" ht="17.25" x14ac:dyDescent="0.45">
      <c r="B18" s="69" t="s">
        <v>843</v>
      </c>
      <c r="C18" s="73" t="s">
        <v>844</v>
      </c>
    </row>
    <row r="19" spans="2:3" ht="17.25" x14ac:dyDescent="0.45">
      <c r="B19" s="69"/>
      <c r="C19" s="73"/>
    </row>
    <row r="20" spans="2:3" ht="17.25" x14ac:dyDescent="0.45">
      <c r="B20" s="69" t="s">
        <v>845</v>
      </c>
      <c r="C20" s="73" t="s">
        <v>846</v>
      </c>
    </row>
    <row r="22" spans="2:3" ht="17.25" x14ac:dyDescent="0.45">
      <c r="B22" s="69" t="s">
        <v>847</v>
      </c>
      <c r="C22" s="73" t="s">
        <v>848</v>
      </c>
    </row>
    <row r="23" spans="2:3" ht="17.25" x14ac:dyDescent="0.45">
      <c r="B23" s="69"/>
      <c r="C23" s="73"/>
    </row>
    <row r="24" spans="2:3" ht="17.25" x14ac:dyDescent="0.45">
      <c r="B24" s="74" t="str">
        <f ca="1">"Copyright © "&amp;YEAR(TODAY())&amp;" 2thinknow. Reproduced under license. All rights reserved."</f>
        <v>Copyright © 2023 2thinknow. Reproduced under license. All rights reserved.</v>
      </c>
      <c r="C24" s="75"/>
    </row>
  </sheetData>
  <conditionalFormatting sqref="C22:C24 C2:C20">
    <cfRule type="duplicateValues" dxfId="13" priority="1"/>
  </conditionalFormatting>
  <hyperlinks>
    <hyperlink ref="C18" r:id="rId1" display="www.innovation-cities.com/indicators" xr:uid="{BA5660AA-6E20-4987-98B6-37971DBEE983}"/>
    <hyperlink ref="C20" r:id="rId2" xr:uid="{3095C7EA-2EE4-4091-BA09-2AE419AEE11F}"/>
    <hyperlink ref="C22" r:id="rId3" display="https://www.innovation-cities.com/newsletter" xr:uid="{35558465-157E-4926-9202-4AD1C5D22B02}"/>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65B5-25F4-4ADE-8BE9-C3D82CEF931C}">
  <sheetPr>
    <tabColor rgb="FF92D050"/>
  </sheetPr>
  <dimension ref="A1:P507"/>
  <sheetViews>
    <sheetView showGridLines="0" workbookViewId="0">
      <pane xSplit="3" ySplit="7" topLeftCell="D8" activePane="bottomRight" state="frozen"/>
      <selection pane="topRight" activeCell="D1" sqref="D1"/>
      <selection pane="bottomLeft" activeCell="A8" sqref="A8"/>
      <selection pane="bottomRight" activeCell="E5" sqref="E5"/>
    </sheetView>
  </sheetViews>
  <sheetFormatPr defaultRowHeight="14.25" outlineLevelCol="1" x14ac:dyDescent="0.45"/>
  <cols>
    <col min="1" max="1" width="11" customWidth="1"/>
    <col min="2" max="2" width="25.59765625" customWidth="1"/>
    <col min="3" max="3" width="29.265625" bestFit="1" customWidth="1"/>
    <col min="4" max="4" width="23.73046875" customWidth="1" outlineLevel="1"/>
    <col min="5" max="5" width="14.1328125" customWidth="1" outlineLevel="1"/>
    <col min="6" max="6" width="15.1328125" customWidth="1" outlineLevel="1"/>
    <col min="7" max="7" width="17.265625" customWidth="1"/>
    <col min="8" max="8" width="11" bestFit="1" customWidth="1"/>
    <col min="9" max="11" width="11.1328125" customWidth="1" outlineLevel="1"/>
    <col min="12" max="12" width="6.73046875" customWidth="1" outlineLevel="1"/>
    <col min="13" max="13" width="14" customWidth="1" outlineLevel="1"/>
    <col min="14" max="14" width="11.265625" customWidth="1"/>
    <col min="15" max="15" width="11.265625" customWidth="1" outlineLevel="1"/>
    <col min="16" max="16" width="11.265625" customWidth="1"/>
  </cols>
  <sheetData>
    <row r="1" spans="1:16" ht="34.15" x14ac:dyDescent="1.1000000000000001">
      <c r="A1" s="2" t="s">
        <v>834</v>
      </c>
      <c r="B1" s="3"/>
      <c r="C1" s="4"/>
      <c r="D1" s="1"/>
      <c r="E1" s="1"/>
      <c r="F1" s="1"/>
      <c r="G1" s="12"/>
      <c r="H1" s="12"/>
      <c r="I1" s="12"/>
      <c r="J1" s="12"/>
      <c r="K1" s="12"/>
      <c r="L1" s="13" t="s">
        <v>696</v>
      </c>
      <c r="M1" s="61" t="s">
        <v>835</v>
      </c>
      <c r="O1" s="62" t="s">
        <v>836</v>
      </c>
      <c r="P1" s="62"/>
    </row>
    <row r="2" spans="1:16" ht="29.25" customHeight="1" x14ac:dyDescent="0.45">
      <c r="A2" s="5" t="s">
        <v>660</v>
      </c>
      <c r="B2" s="5" t="s">
        <v>661</v>
      </c>
      <c r="C2" s="5"/>
      <c r="D2" s="14" t="s">
        <v>697</v>
      </c>
      <c r="E2" s="11"/>
      <c r="G2" s="16" t="s">
        <v>698</v>
      </c>
      <c r="H2" s="15"/>
      <c r="I2" s="15"/>
      <c r="J2" s="15"/>
      <c r="K2" s="15"/>
      <c r="M2" s="63" t="s">
        <v>837</v>
      </c>
      <c r="N2" s="63"/>
      <c r="O2" s="64" t="s">
        <v>838</v>
      </c>
      <c r="P2" s="65"/>
    </row>
    <row r="3" spans="1:16" ht="19.899999999999999" x14ac:dyDescent="0.45">
      <c r="A3" s="6" t="s">
        <v>699</v>
      </c>
      <c r="B3" s="7"/>
      <c r="C3" s="76" t="s">
        <v>700</v>
      </c>
      <c r="D3" s="76"/>
      <c r="E3" s="76"/>
      <c r="F3" s="8"/>
      <c r="G3" s="77" t="s">
        <v>701</v>
      </c>
      <c r="H3" s="77"/>
      <c r="I3" s="77"/>
      <c r="J3" s="77"/>
      <c r="K3" s="77"/>
      <c r="L3" s="17" t="s">
        <v>702</v>
      </c>
      <c r="M3" s="78" t="s">
        <v>703</v>
      </c>
      <c r="N3" s="78"/>
      <c r="O3" s="78"/>
      <c r="P3" s="78"/>
    </row>
    <row r="4" spans="1:16" ht="31.5" x14ac:dyDescent="0.5">
      <c r="A4" s="1"/>
      <c r="B4" s="1"/>
      <c r="C4" s="79" t="s">
        <v>704</v>
      </c>
      <c r="D4" s="79"/>
      <c r="E4" s="79"/>
      <c r="F4" s="9"/>
      <c r="G4" s="18"/>
      <c r="H4" s="18"/>
      <c r="I4" s="80" t="s">
        <v>705</v>
      </c>
      <c r="J4" s="80"/>
      <c r="K4" s="80"/>
      <c r="L4" s="19" t="s">
        <v>706</v>
      </c>
      <c r="M4" s="20" t="s">
        <v>707</v>
      </c>
      <c r="N4" s="20" t="s">
        <v>708</v>
      </c>
      <c r="O4" s="20" t="s">
        <v>709</v>
      </c>
      <c r="P4" s="20" t="s">
        <v>710</v>
      </c>
    </row>
    <row r="5" spans="1:16" ht="27" customHeight="1" x14ac:dyDescent="0.5">
      <c r="A5" s="1"/>
      <c r="B5" s="10"/>
      <c r="C5" s="1"/>
      <c r="D5" s="1"/>
      <c r="E5" s="1"/>
      <c r="F5" s="1"/>
      <c r="G5" s="12"/>
      <c r="H5" s="10"/>
      <c r="I5" s="12"/>
      <c r="J5" s="12"/>
      <c r="K5" s="12"/>
      <c r="L5" s="21"/>
      <c r="M5" s="1"/>
      <c r="N5" s="1"/>
      <c r="O5" s="1"/>
      <c r="P5" s="1"/>
    </row>
    <row r="6" spans="1:16" ht="16.899999999999999" customHeight="1" x14ac:dyDescent="0.5">
      <c r="A6" s="1"/>
      <c r="B6" s="10"/>
      <c r="C6" s="1"/>
      <c r="D6" s="1"/>
      <c r="E6" s="1"/>
      <c r="F6" s="1"/>
      <c r="G6" s="12"/>
      <c r="H6" s="10"/>
      <c r="I6" s="12"/>
      <c r="J6" s="12"/>
      <c r="K6" s="12"/>
      <c r="L6" s="21"/>
      <c r="M6" s="1"/>
      <c r="N6" s="1"/>
      <c r="O6" s="1"/>
      <c r="P6" s="1"/>
    </row>
    <row r="7" spans="1:16" ht="40.9" thickBot="1" x14ac:dyDescent="0.5">
      <c r="A7" s="22" t="s">
        <v>711</v>
      </c>
      <c r="B7" s="23" t="s">
        <v>712</v>
      </c>
      <c r="C7" s="24" t="s">
        <v>713</v>
      </c>
      <c r="D7" s="25" t="s">
        <v>714</v>
      </c>
      <c r="E7" s="25" t="s">
        <v>715</v>
      </c>
      <c r="F7" s="25" t="s">
        <v>716</v>
      </c>
      <c r="G7" s="22" t="s">
        <v>717</v>
      </c>
      <c r="H7" s="22" t="s">
        <v>718</v>
      </c>
      <c r="I7" s="26" t="s">
        <v>719</v>
      </c>
      <c r="J7" s="26" t="s">
        <v>720</v>
      </c>
      <c r="K7" s="26" t="s">
        <v>721</v>
      </c>
      <c r="L7" s="27" t="s">
        <v>722</v>
      </c>
      <c r="M7" s="28" t="s">
        <v>723</v>
      </c>
      <c r="N7" s="29" t="s">
        <v>724</v>
      </c>
      <c r="O7" s="29" t="s">
        <v>725</v>
      </c>
      <c r="P7" s="29" t="s">
        <v>726</v>
      </c>
    </row>
    <row r="8" spans="1:16" ht="14.65" x14ac:dyDescent="0.5">
      <c r="A8" s="30">
        <v>1</v>
      </c>
      <c r="B8" s="31" t="s">
        <v>0</v>
      </c>
      <c r="C8" s="32" t="s">
        <v>1</v>
      </c>
      <c r="D8" s="31" t="s">
        <v>0</v>
      </c>
      <c r="E8" s="33" t="s">
        <v>685</v>
      </c>
      <c r="F8" s="32" t="s">
        <v>689</v>
      </c>
      <c r="G8" s="34" t="s">
        <v>2</v>
      </c>
      <c r="H8" s="35">
        <v>59</v>
      </c>
      <c r="I8" s="34">
        <v>19</v>
      </c>
      <c r="J8" s="36">
        <v>20</v>
      </c>
      <c r="K8" s="35">
        <v>20</v>
      </c>
      <c r="L8" s="37">
        <v>1361</v>
      </c>
      <c r="M8" s="38">
        <v>1</v>
      </c>
      <c r="N8" s="39">
        <v>0</v>
      </c>
      <c r="O8" s="40">
        <v>1</v>
      </c>
      <c r="P8" s="40">
        <v>0</v>
      </c>
    </row>
    <row r="9" spans="1:16" ht="14.65" x14ac:dyDescent="0.5">
      <c r="A9" s="41">
        <v>2</v>
      </c>
      <c r="B9" s="42" t="s">
        <v>3</v>
      </c>
      <c r="C9" s="43" t="s">
        <v>4</v>
      </c>
      <c r="D9" s="42" t="s">
        <v>727</v>
      </c>
      <c r="E9" s="1" t="s">
        <v>728</v>
      </c>
      <c r="F9" s="43" t="s">
        <v>693</v>
      </c>
      <c r="G9" s="44" t="s">
        <v>2</v>
      </c>
      <c r="H9" s="45">
        <v>57</v>
      </c>
      <c r="I9" s="44">
        <v>18</v>
      </c>
      <c r="J9" s="12">
        <v>20</v>
      </c>
      <c r="K9" s="45">
        <v>19</v>
      </c>
      <c r="L9" s="46">
        <v>737</v>
      </c>
      <c r="M9" s="47">
        <v>11</v>
      </c>
      <c r="N9" s="48">
        <v>9</v>
      </c>
      <c r="O9" s="49">
        <v>1</v>
      </c>
      <c r="P9" s="49">
        <v>3</v>
      </c>
    </row>
    <row r="10" spans="1:16" ht="14.65" x14ac:dyDescent="0.5">
      <c r="A10" s="41">
        <v>3</v>
      </c>
      <c r="B10" s="42" t="s">
        <v>5</v>
      </c>
      <c r="C10" s="43" t="s">
        <v>6</v>
      </c>
      <c r="D10" s="42" t="s">
        <v>5</v>
      </c>
      <c r="E10" s="1" t="s">
        <v>729</v>
      </c>
      <c r="F10" s="43" t="s">
        <v>694</v>
      </c>
      <c r="G10" s="44" t="s">
        <v>2</v>
      </c>
      <c r="H10" s="45">
        <v>56</v>
      </c>
      <c r="I10" s="44">
        <v>17</v>
      </c>
      <c r="J10" s="12">
        <v>19</v>
      </c>
      <c r="K10" s="45">
        <v>20</v>
      </c>
      <c r="L10" s="46">
        <v>901</v>
      </c>
      <c r="M10" s="47">
        <v>3</v>
      </c>
      <c r="N10" s="48">
        <v>0</v>
      </c>
      <c r="O10" s="49">
        <v>-2</v>
      </c>
      <c r="P10" s="49">
        <v>0</v>
      </c>
    </row>
    <row r="11" spans="1:16" ht="14.65" x14ac:dyDescent="0.5">
      <c r="A11" s="41">
        <v>4</v>
      </c>
      <c r="B11" s="42" t="s">
        <v>7</v>
      </c>
      <c r="C11" s="43" t="s">
        <v>8</v>
      </c>
      <c r="D11" s="42" t="s">
        <v>730</v>
      </c>
      <c r="E11" s="1" t="s">
        <v>728</v>
      </c>
      <c r="F11" s="43" t="s">
        <v>728</v>
      </c>
      <c r="G11" s="44" t="s">
        <v>2</v>
      </c>
      <c r="H11" s="45">
        <v>55</v>
      </c>
      <c r="I11" s="44">
        <v>18</v>
      </c>
      <c r="J11" s="12">
        <v>18</v>
      </c>
      <c r="K11" s="45">
        <v>19</v>
      </c>
      <c r="L11" s="46">
        <v>1002</v>
      </c>
      <c r="M11" s="47">
        <v>10</v>
      </c>
      <c r="N11" s="48">
        <v>6</v>
      </c>
      <c r="O11" s="49">
        <v>2</v>
      </c>
      <c r="P11" s="49">
        <v>3</v>
      </c>
    </row>
    <row r="12" spans="1:16" ht="14.65" x14ac:dyDescent="0.5">
      <c r="A12" s="41">
        <v>5</v>
      </c>
      <c r="B12" s="42" t="s">
        <v>662</v>
      </c>
      <c r="C12" s="43" t="s">
        <v>662</v>
      </c>
      <c r="D12" s="42" t="s">
        <v>662</v>
      </c>
      <c r="E12" s="1" t="s">
        <v>685</v>
      </c>
      <c r="F12" s="43" t="s">
        <v>685</v>
      </c>
      <c r="G12" s="44" t="s">
        <v>2</v>
      </c>
      <c r="H12" s="45">
        <v>55</v>
      </c>
      <c r="I12" s="44">
        <v>17</v>
      </c>
      <c r="J12" s="12">
        <v>19</v>
      </c>
      <c r="K12" s="45">
        <v>19</v>
      </c>
      <c r="L12" s="46">
        <v>1240</v>
      </c>
      <c r="M12" s="47">
        <v>5</v>
      </c>
      <c r="N12" s="48">
        <v>0</v>
      </c>
      <c r="O12" s="49">
        <v>0</v>
      </c>
      <c r="P12" s="49">
        <v>0</v>
      </c>
    </row>
    <row r="13" spans="1:16" ht="14.65" x14ac:dyDescent="0.5">
      <c r="A13" s="41">
        <v>6</v>
      </c>
      <c r="B13" s="42" t="s">
        <v>9</v>
      </c>
      <c r="C13" s="43" t="s">
        <v>6</v>
      </c>
      <c r="D13" s="42" t="s">
        <v>10</v>
      </c>
      <c r="E13" s="1" t="s">
        <v>729</v>
      </c>
      <c r="F13" s="43" t="s">
        <v>694</v>
      </c>
      <c r="G13" s="44" t="s">
        <v>2</v>
      </c>
      <c r="H13" s="45">
        <v>55</v>
      </c>
      <c r="I13" s="44">
        <v>17</v>
      </c>
      <c r="J13" s="12">
        <v>18</v>
      </c>
      <c r="K13" s="45">
        <v>20</v>
      </c>
      <c r="L13" s="46">
        <v>740</v>
      </c>
      <c r="M13" s="47">
        <v>20</v>
      </c>
      <c r="N13" s="48">
        <v>14</v>
      </c>
      <c r="O13" s="49">
        <v>-2</v>
      </c>
      <c r="P13" s="49">
        <v>3</v>
      </c>
    </row>
    <row r="14" spans="1:16" ht="14.65" x14ac:dyDescent="0.5">
      <c r="A14" s="41">
        <v>7</v>
      </c>
      <c r="B14" s="42" t="s">
        <v>11</v>
      </c>
      <c r="C14" s="43" t="s">
        <v>6</v>
      </c>
      <c r="D14" s="42" t="s">
        <v>12</v>
      </c>
      <c r="E14" s="1" t="s">
        <v>729</v>
      </c>
      <c r="F14" s="43" t="s">
        <v>694</v>
      </c>
      <c r="G14" s="44" t="s">
        <v>2</v>
      </c>
      <c r="H14" s="45">
        <v>54</v>
      </c>
      <c r="I14" s="44">
        <v>17</v>
      </c>
      <c r="J14" s="12">
        <v>19</v>
      </c>
      <c r="K14" s="45">
        <v>18</v>
      </c>
      <c r="L14" s="46">
        <v>167</v>
      </c>
      <c r="M14" s="47">
        <v>2</v>
      </c>
      <c r="N14" s="48">
        <v>-5</v>
      </c>
      <c r="O14" s="49">
        <v>1</v>
      </c>
      <c r="P14" s="49">
        <v>-1</v>
      </c>
    </row>
    <row r="15" spans="1:16" ht="14.65" x14ac:dyDescent="0.5">
      <c r="A15" s="41">
        <v>8</v>
      </c>
      <c r="B15" s="42" t="s">
        <v>13</v>
      </c>
      <c r="C15" s="43" t="s">
        <v>14</v>
      </c>
      <c r="D15" s="42" t="s">
        <v>13</v>
      </c>
      <c r="E15" s="1" t="s">
        <v>685</v>
      </c>
      <c r="F15" s="43" t="s">
        <v>685</v>
      </c>
      <c r="G15" s="44" t="s">
        <v>2</v>
      </c>
      <c r="H15" s="45">
        <v>54</v>
      </c>
      <c r="I15" s="44">
        <v>17</v>
      </c>
      <c r="J15" s="12">
        <v>18</v>
      </c>
      <c r="K15" s="45">
        <v>19</v>
      </c>
      <c r="L15" s="46">
        <v>1218</v>
      </c>
      <c r="M15" s="47">
        <v>7</v>
      </c>
      <c r="N15" s="48">
        <v>-1</v>
      </c>
      <c r="O15" s="49">
        <v>6</v>
      </c>
      <c r="P15" s="49">
        <v>2</v>
      </c>
    </row>
    <row r="16" spans="1:16" ht="14.65" x14ac:dyDescent="0.5">
      <c r="A16" s="41">
        <v>9</v>
      </c>
      <c r="B16" s="42" t="s">
        <v>15</v>
      </c>
      <c r="C16" s="43" t="s">
        <v>6</v>
      </c>
      <c r="D16" s="42" t="s">
        <v>10</v>
      </c>
      <c r="E16" s="1" t="s">
        <v>729</v>
      </c>
      <c r="F16" s="43" t="s">
        <v>694</v>
      </c>
      <c r="G16" s="44" t="s">
        <v>2</v>
      </c>
      <c r="H16" s="45">
        <v>53</v>
      </c>
      <c r="I16" s="44">
        <v>18</v>
      </c>
      <c r="J16" s="12">
        <v>16</v>
      </c>
      <c r="K16" s="45">
        <v>19</v>
      </c>
      <c r="L16" s="46">
        <v>1557</v>
      </c>
      <c r="M16" s="47">
        <v>12</v>
      </c>
      <c r="N16" s="48">
        <v>3</v>
      </c>
      <c r="O16" s="49">
        <v>0</v>
      </c>
      <c r="P16" s="49">
        <v>-1</v>
      </c>
    </row>
    <row r="17" spans="1:16" ht="14.65" x14ac:dyDescent="0.5">
      <c r="A17" s="41">
        <v>10</v>
      </c>
      <c r="B17" s="42" t="s">
        <v>16</v>
      </c>
      <c r="C17" s="43" t="s">
        <v>6</v>
      </c>
      <c r="D17" s="42" t="s">
        <v>17</v>
      </c>
      <c r="E17" s="1" t="s">
        <v>729</v>
      </c>
      <c r="F17" s="43" t="s">
        <v>694</v>
      </c>
      <c r="G17" s="44" t="s">
        <v>2</v>
      </c>
      <c r="H17" s="45">
        <v>53</v>
      </c>
      <c r="I17" s="44">
        <v>16</v>
      </c>
      <c r="J17" s="12">
        <v>18</v>
      </c>
      <c r="K17" s="45">
        <v>19</v>
      </c>
      <c r="L17" s="46">
        <v>525</v>
      </c>
      <c r="M17" s="47">
        <v>8</v>
      </c>
      <c r="N17" s="48">
        <v>-2</v>
      </c>
      <c r="O17" s="49">
        <v>7</v>
      </c>
      <c r="P17" s="49">
        <v>3</v>
      </c>
    </row>
    <row r="18" spans="1:16" ht="14.65" x14ac:dyDescent="0.5">
      <c r="A18" s="41">
        <v>11</v>
      </c>
      <c r="B18" s="42" t="s">
        <v>18</v>
      </c>
      <c r="C18" s="43" t="s">
        <v>19</v>
      </c>
      <c r="D18" s="42" t="s">
        <v>727</v>
      </c>
      <c r="E18" s="1" t="s">
        <v>728</v>
      </c>
      <c r="F18" s="43" t="s">
        <v>728</v>
      </c>
      <c r="G18" s="44" t="s">
        <v>2</v>
      </c>
      <c r="H18" s="45">
        <v>52</v>
      </c>
      <c r="I18" s="44">
        <v>17</v>
      </c>
      <c r="J18" s="12">
        <v>18</v>
      </c>
      <c r="K18" s="45">
        <v>17</v>
      </c>
      <c r="L18" s="46">
        <v>142</v>
      </c>
      <c r="M18" s="47">
        <v>31</v>
      </c>
      <c r="N18" s="48">
        <v>20</v>
      </c>
      <c r="O18" s="49">
        <v>1</v>
      </c>
      <c r="P18" s="49">
        <v>6</v>
      </c>
    </row>
    <row r="19" spans="1:16" ht="14.65" x14ac:dyDescent="0.5">
      <c r="A19" s="41">
        <v>12</v>
      </c>
      <c r="B19" s="42" t="s">
        <v>20</v>
      </c>
      <c r="C19" s="43" t="s">
        <v>6</v>
      </c>
      <c r="D19" s="42" t="s">
        <v>21</v>
      </c>
      <c r="E19" s="1" t="s">
        <v>729</v>
      </c>
      <c r="F19" s="43" t="s">
        <v>694</v>
      </c>
      <c r="G19" s="44" t="s">
        <v>2</v>
      </c>
      <c r="H19" s="45">
        <v>52</v>
      </c>
      <c r="I19" s="44">
        <v>17</v>
      </c>
      <c r="J19" s="12">
        <v>18</v>
      </c>
      <c r="K19" s="45">
        <v>17</v>
      </c>
      <c r="L19" s="46">
        <v>264</v>
      </c>
      <c r="M19" s="47">
        <v>9</v>
      </c>
      <c r="N19" s="48">
        <v>-3</v>
      </c>
      <c r="O19" s="49">
        <v>-5</v>
      </c>
      <c r="P19" s="49">
        <v>-2</v>
      </c>
    </row>
    <row r="20" spans="1:16" ht="14.65" x14ac:dyDescent="0.5">
      <c r="A20" s="41">
        <v>13</v>
      </c>
      <c r="B20" s="42" t="s">
        <v>22</v>
      </c>
      <c r="C20" s="43" t="s">
        <v>23</v>
      </c>
      <c r="D20" s="42" t="s">
        <v>727</v>
      </c>
      <c r="E20" s="1" t="s">
        <v>728</v>
      </c>
      <c r="F20" s="43" t="s">
        <v>728</v>
      </c>
      <c r="G20" s="44" t="s">
        <v>2</v>
      </c>
      <c r="H20" s="45">
        <v>52</v>
      </c>
      <c r="I20" s="44">
        <v>16</v>
      </c>
      <c r="J20" s="12">
        <v>18</v>
      </c>
      <c r="K20" s="45">
        <v>18</v>
      </c>
      <c r="L20" s="46">
        <v>1279</v>
      </c>
      <c r="M20" s="47">
        <v>16</v>
      </c>
      <c r="N20" s="48">
        <v>3</v>
      </c>
      <c r="O20" s="49">
        <v>19</v>
      </c>
      <c r="P20" s="49">
        <v>9</v>
      </c>
    </row>
    <row r="21" spans="1:16" ht="14.65" x14ac:dyDescent="0.5">
      <c r="A21" s="41">
        <v>14</v>
      </c>
      <c r="B21" s="42" t="s">
        <v>24</v>
      </c>
      <c r="C21" s="43" t="s">
        <v>25</v>
      </c>
      <c r="D21" s="42" t="s">
        <v>727</v>
      </c>
      <c r="E21" s="1" t="s">
        <v>731</v>
      </c>
      <c r="F21" s="43" t="s">
        <v>691</v>
      </c>
      <c r="G21" s="44" t="s">
        <v>2</v>
      </c>
      <c r="H21" s="45">
        <v>52</v>
      </c>
      <c r="I21" s="44">
        <v>16</v>
      </c>
      <c r="J21" s="12">
        <v>17</v>
      </c>
      <c r="K21" s="45">
        <v>19</v>
      </c>
      <c r="L21" s="46">
        <v>353</v>
      </c>
      <c r="M21" s="47">
        <v>29</v>
      </c>
      <c r="N21" s="48">
        <v>15</v>
      </c>
      <c r="O21" s="49">
        <v>17</v>
      </c>
      <c r="P21" s="49">
        <v>13</v>
      </c>
    </row>
    <row r="22" spans="1:16" ht="14.65" x14ac:dyDescent="0.5">
      <c r="A22" s="41">
        <v>15</v>
      </c>
      <c r="B22" s="42" t="s">
        <v>26</v>
      </c>
      <c r="C22" s="43" t="s">
        <v>27</v>
      </c>
      <c r="D22" s="42" t="s">
        <v>732</v>
      </c>
      <c r="E22" s="1" t="s">
        <v>729</v>
      </c>
      <c r="F22" s="43" t="s">
        <v>733</v>
      </c>
      <c r="G22" s="44" t="s">
        <v>2</v>
      </c>
      <c r="H22" s="45">
        <v>52</v>
      </c>
      <c r="I22" s="44">
        <v>15</v>
      </c>
      <c r="J22" s="12">
        <v>19</v>
      </c>
      <c r="K22" s="45">
        <v>18</v>
      </c>
      <c r="L22" s="46">
        <v>1370</v>
      </c>
      <c r="M22" s="47">
        <v>43</v>
      </c>
      <c r="N22" s="48">
        <v>28</v>
      </c>
      <c r="O22" s="49">
        <v>-5</v>
      </c>
      <c r="P22" s="49">
        <v>4</v>
      </c>
    </row>
    <row r="23" spans="1:16" ht="14.65" x14ac:dyDescent="0.5">
      <c r="A23" s="41">
        <v>16</v>
      </c>
      <c r="B23" s="42" t="s">
        <v>28</v>
      </c>
      <c r="C23" s="43" t="s">
        <v>19</v>
      </c>
      <c r="D23" s="42" t="s">
        <v>727</v>
      </c>
      <c r="E23" s="1" t="s">
        <v>728</v>
      </c>
      <c r="F23" s="43" t="s">
        <v>728</v>
      </c>
      <c r="G23" s="44" t="s">
        <v>2</v>
      </c>
      <c r="H23" s="45">
        <v>51</v>
      </c>
      <c r="I23" s="44">
        <v>17</v>
      </c>
      <c r="J23" s="12">
        <v>19</v>
      </c>
      <c r="K23" s="45">
        <v>15</v>
      </c>
      <c r="L23" s="46">
        <v>863</v>
      </c>
      <c r="M23" s="47">
        <v>39</v>
      </c>
      <c r="N23" s="48">
        <v>23</v>
      </c>
      <c r="O23" s="49">
        <v>11</v>
      </c>
      <c r="P23" s="49">
        <v>10</v>
      </c>
    </row>
    <row r="24" spans="1:16" ht="14.65" x14ac:dyDescent="0.5">
      <c r="A24" s="41">
        <v>17</v>
      </c>
      <c r="B24" s="42" t="s">
        <v>29</v>
      </c>
      <c r="C24" s="43" t="s">
        <v>30</v>
      </c>
      <c r="D24" s="42" t="s">
        <v>29</v>
      </c>
      <c r="E24" s="1" t="s">
        <v>728</v>
      </c>
      <c r="F24" s="43" t="s">
        <v>728</v>
      </c>
      <c r="G24" s="44" t="s">
        <v>2</v>
      </c>
      <c r="H24" s="45">
        <v>51</v>
      </c>
      <c r="I24" s="44">
        <v>17</v>
      </c>
      <c r="J24" s="12">
        <v>18</v>
      </c>
      <c r="K24" s="45">
        <v>16</v>
      </c>
      <c r="L24" s="46">
        <v>1439</v>
      </c>
      <c r="M24" s="47">
        <v>22</v>
      </c>
      <c r="N24" s="48">
        <v>5</v>
      </c>
      <c r="O24" s="49">
        <v>8</v>
      </c>
      <c r="P24" s="49">
        <v>4</v>
      </c>
    </row>
    <row r="25" spans="1:16" ht="14.65" x14ac:dyDescent="0.5">
      <c r="A25" s="41">
        <v>18</v>
      </c>
      <c r="B25" s="42" t="s">
        <v>31</v>
      </c>
      <c r="C25" s="43" t="s">
        <v>32</v>
      </c>
      <c r="D25" s="42" t="s">
        <v>734</v>
      </c>
      <c r="E25" s="1" t="s">
        <v>685</v>
      </c>
      <c r="F25" s="43" t="s">
        <v>684</v>
      </c>
      <c r="G25" s="44" t="s">
        <v>2</v>
      </c>
      <c r="H25" s="45">
        <v>51</v>
      </c>
      <c r="I25" s="44">
        <v>17</v>
      </c>
      <c r="J25" s="12">
        <v>17</v>
      </c>
      <c r="K25" s="45">
        <v>17</v>
      </c>
      <c r="L25" s="46">
        <v>1300</v>
      </c>
      <c r="M25" s="47">
        <v>4</v>
      </c>
      <c r="N25" s="48">
        <v>-14</v>
      </c>
      <c r="O25" s="49">
        <v>-3</v>
      </c>
      <c r="P25" s="49">
        <v>-6</v>
      </c>
    </row>
    <row r="26" spans="1:16" ht="14.65" x14ac:dyDescent="0.5">
      <c r="A26" s="41">
        <v>19</v>
      </c>
      <c r="B26" s="42" t="s">
        <v>33</v>
      </c>
      <c r="C26" s="43" t="s">
        <v>34</v>
      </c>
      <c r="D26" s="42" t="s">
        <v>727</v>
      </c>
      <c r="E26" s="1" t="s">
        <v>728</v>
      </c>
      <c r="F26" s="43" t="s">
        <v>728</v>
      </c>
      <c r="G26" s="44" t="s">
        <v>2</v>
      </c>
      <c r="H26" s="45">
        <v>51</v>
      </c>
      <c r="I26" s="44">
        <v>17</v>
      </c>
      <c r="J26" s="12">
        <v>17</v>
      </c>
      <c r="K26" s="45">
        <v>17</v>
      </c>
      <c r="L26" s="46">
        <v>766</v>
      </c>
      <c r="M26" s="47">
        <v>40</v>
      </c>
      <c r="N26" s="48">
        <v>21</v>
      </c>
      <c r="O26" s="49">
        <v>9</v>
      </c>
      <c r="P26" s="49">
        <v>12</v>
      </c>
    </row>
    <row r="27" spans="1:16" ht="14.65" x14ac:dyDescent="0.5">
      <c r="A27" s="41">
        <v>20</v>
      </c>
      <c r="B27" s="42" t="s">
        <v>35</v>
      </c>
      <c r="C27" s="43" t="s">
        <v>36</v>
      </c>
      <c r="D27" s="42" t="s">
        <v>727</v>
      </c>
      <c r="E27" s="1" t="s">
        <v>728</v>
      </c>
      <c r="F27" s="43" t="s">
        <v>728</v>
      </c>
      <c r="G27" s="44" t="s">
        <v>2</v>
      </c>
      <c r="H27" s="45">
        <v>51</v>
      </c>
      <c r="I27" s="44">
        <v>16</v>
      </c>
      <c r="J27" s="12">
        <v>18</v>
      </c>
      <c r="K27" s="45">
        <v>17</v>
      </c>
      <c r="L27" s="46">
        <v>43</v>
      </c>
      <c r="M27" s="47">
        <v>24</v>
      </c>
      <c r="N27" s="48">
        <v>4</v>
      </c>
      <c r="O27" s="49">
        <v>10</v>
      </c>
      <c r="P27" s="49">
        <v>3</v>
      </c>
    </row>
    <row r="28" spans="1:16" ht="14.65" x14ac:dyDescent="0.5">
      <c r="A28" s="41">
        <v>21</v>
      </c>
      <c r="B28" s="42" t="s">
        <v>37</v>
      </c>
      <c r="C28" s="43" t="s">
        <v>6</v>
      </c>
      <c r="D28" s="42" t="s">
        <v>38</v>
      </c>
      <c r="E28" s="1" t="s">
        <v>729</v>
      </c>
      <c r="F28" s="43" t="s">
        <v>694</v>
      </c>
      <c r="G28" s="44" t="s">
        <v>2</v>
      </c>
      <c r="H28" s="45">
        <v>51</v>
      </c>
      <c r="I28" s="44">
        <v>16</v>
      </c>
      <c r="J28" s="12">
        <v>18</v>
      </c>
      <c r="K28" s="45">
        <v>17</v>
      </c>
      <c r="L28" s="46">
        <v>1215</v>
      </c>
      <c r="M28" s="47">
        <v>14</v>
      </c>
      <c r="N28" s="48">
        <v>-7</v>
      </c>
      <c r="O28" s="49">
        <v>-5</v>
      </c>
      <c r="P28" s="49">
        <v>-4</v>
      </c>
    </row>
    <row r="29" spans="1:16" ht="14.65" x14ac:dyDescent="0.5">
      <c r="A29" s="41">
        <v>22</v>
      </c>
      <c r="B29" s="42" t="s">
        <v>39</v>
      </c>
      <c r="C29" s="43" t="s">
        <v>6</v>
      </c>
      <c r="D29" s="42" t="s">
        <v>17</v>
      </c>
      <c r="E29" s="1" t="s">
        <v>729</v>
      </c>
      <c r="F29" s="43" t="s">
        <v>694</v>
      </c>
      <c r="G29" s="44" t="s">
        <v>2</v>
      </c>
      <c r="H29" s="45">
        <v>51</v>
      </c>
      <c r="I29" s="44">
        <v>15</v>
      </c>
      <c r="J29" s="12">
        <v>18</v>
      </c>
      <c r="K29" s="45">
        <v>18</v>
      </c>
      <c r="L29" s="46">
        <v>325</v>
      </c>
      <c r="M29" s="47">
        <v>6</v>
      </c>
      <c r="N29" s="48">
        <v>-16</v>
      </c>
      <c r="O29" s="49">
        <v>-9</v>
      </c>
      <c r="P29" s="49">
        <v>-8</v>
      </c>
    </row>
    <row r="30" spans="1:16" ht="14.65" x14ac:dyDescent="0.5">
      <c r="A30" s="41">
        <v>23</v>
      </c>
      <c r="B30" s="42" t="s">
        <v>40</v>
      </c>
      <c r="C30" s="43" t="s">
        <v>32</v>
      </c>
      <c r="D30" s="42" t="s">
        <v>735</v>
      </c>
      <c r="E30" s="1" t="s">
        <v>685</v>
      </c>
      <c r="F30" s="43" t="s">
        <v>684</v>
      </c>
      <c r="G30" s="44" t="s">
        <v>2</v>
      </c>
      <c r="H30" s="45">
        <v>50</v>
      </c>
      <c r="I30" s="44">
        <v>17</v>
      </c>
      <c r="J30" s="12">
        <v>18</v>
      </c>
      <c r="K30" s="45">
        <v>15</v>
      </c>
      <c r="L30" s="46">
        <v>811</v>
      </c>
      <c r="M30" s="47">
        <v>33</v>
      </c>
      <c r="N30" s="48">
        <v>10</v>
      </c>
      <c r="O30" s="49">
        <v>-12</v>
      </c>
      <c r="P30" s="49">
        <v>-2</v>
      </c>
    </row>
    <row r="31" spans="1:16" ht="14.65" x14ac:dyDescent="0.5">
      <c r="A31" s="41">
        <v>24</v>
      </c>
      <c r="B31" s="42" t="s">
        <v>41</v>
      </c>
      <c r="C31" s="43" t="s">
        <v>27</v>
      </c>
      <c r="D31" s="42" t="s">
        <v>736</v>
      </c>
      <c r="E31" s="1" t="s">
        <v>729</v>
      </c>
      <c r="F31" s="43" t="s">
        <v>733</v>
      </c>
      <c r="G31" s="44" t="s">
        <v>2</v>
      </c>
      <c r="H31" s="45">
        <v>50</v>
      </c>
      <c r="I31" s="44">
        <v>16</v>
      </c>
      <c r="J31" s="12">
        <v>18</v>
      </c>
      <c r="K31" s="45">
        <v>16</v>
      </c>
      <c r="L31" s="46">
        <v>853</v>
      </c>
      <c r="M31" s="47">
        <v>53</v>
      </c>
      <c r="N31" s="48">
        <v>29</v>
      </c>
      <c r="O31" s="49">
        <v>-2</v>
      </c>
      <c r="P31" s="49">
        <v>6</v>
      </c>
    </row>
    <row r="32" spans="1:16" ht="14.65" x14ac:dyDescent="0.5">
      <c r="A32" s="41">
        <v>25</v>
      </c>
      <c r="B32" s="42" t="s">
        <v>42</v>
      </c>
      <c r="C32" s="43" t="s">
        <v>6</v>
      </c>
      <c r="D32" s="42" t="s">
        <v>43</v>
      </c>
      <c r="E32" s="1" t="s">
        <v>729</v>
      </c>
      <c r="F32" s="43" t="s">
        <v>694</v>
      </c>
      <c r="G32" s="44" t="s">
        <v>2</v>
      </c>
      <c r="H32" s="45">
        <v>50</v>
      </c>
      <c r="I32" s="44">
        <v>16</v>
      </c>
      <c r="J32" s="12">
        <v>17</v>
      </c>
      <c r="K32" s="45">
        <v>17</v>
      </c>
      <c r="L32" s="46">
        <v>79</v>
      </c>
      <c r="M32" s="47">
        <v>13</v>
      </c>
      <c r="N32" s="48">
        <v>-12</v>
      </c>
      <c r="O32" s="49">
        <v>-7</v>
      </c>
      <c r="P32" s="49">
        <v>-6</v>
      </c>
    </row>
    <row r="33" spans="1:16" ht="14.65" x14ac:dyDescent="0.5">
      <c r="A33" s="41">
        <v>26</v>
      </c>
      <c r="B33" s="42" t="s">
        <v>44</v>
      </c>
      <c r="C33" s="43" t="s">
        <v>34</v>
      </c>
      <c r="D33" s="42" t="s">
        <v>727</v>
      </c>
      <c r="E33" s="1" t="s">
        <v>728</v>
      </c>
      <c r="F33" s="43" t="s">
        <v>728</v>
      </c>
      <c r="G33" s="44" t="s">
        <v>2</v>
      </c>
      <c r="H33" s="45">
        <v>50</v>
      </c>
      <c r="I33" s="44">
        <v>16</v>
      </c>
      <c r="J33" s="12">
        <v>17</v>
      </c>
      <c r="K33" s="45">
        <v>17</v>
      </c>
      <c r="L33" s="46">
        <v>105</v>
      </c>
      <c r="M33" s="47">
        <v>52</v>
      </c>
      <c r="N33" s="48">
        <v>26</v>
      </c>
      <c r="O33" s="49">
        <v>-5</v>
      </c>
      <c r="P33" s="49">
        <v>6</v>
      </c>
    </row>
    <row r="34" spans="1:16" ht="14.65" x14ac:dyDescent="0.5">
      <c r="A34" s="41">
        <v>27</v>
      </c>
      <c r="B34" s="42" t="s">
        <v>45</v>
      </c>
      <c r="C34" s="43" t="s">
        <v>46</v>
      </c>
      <c r="D34" s="42" t="s">
        <v>727</v>
      </c>
      <c r="E34" s="1" t="s">
        <v>728</v>
      </c>
      <c r="F34" s="43" t="s">
        <v>728</v>
      </c>
      <c r="G34" s="44" t="s">
        <v>2</v>
      </c>
      <c r="H34" s="45">
        <v>50</v>
      </c>
      <c r="I34" s="44">
        <v>16</v>
      </c>
      <c r="J34" s="12">
        <v>17</v>
      </c>
      <c r="K34" s="45">
        <v>17</v>
      </c>
      <c r="L34" s="46">
        <v>825</v>
      </c>
      <c r="M34" s="47">
        <v>63</v>
      </c>
      <c r="N34" s="48">
        <v>36</v>
      </c>
      <c r="O34" s="49">
        <v>2</v>
      </c>
      <c r="P34" s="49">
        <v>13</v>
      </c>
    </row>
    <row r="35" spans="1:16" ht="14.65" x14ac:dyDescent="0.5">
      <c r="A35" s="41">
        <v>28</v>
      </c>
      <c r="B35" s="42" t="s">
        <v>47</v>
      </c>
      <c r="C35" s="43" t="s">
        <v>48</v>
      </c>
      <c r="D35" s="42" t="s">
        <v>47</v>
      </c>
      <c r="E35" s="1" t="s">
        <v>685</v>
      </c>
      <c r="F35" s="43" t="s">
        <v>686</v>
      </c>
      <c r="G35" s="44" t="s">
        <v>2</v>
      </c>
      <c r="H35" s="45">
        <v>50</v>
      </c>
      <c r="I35" s="44">
        <v>16</v>
      </c>
      <c r="J35" s="12">
        <v>16</v>
      </c>
      <c r="K35" s="45">
        <v>18</v>
      </c>
      <c r="L35" s="46">
        <v>125</v>
      </c>
      <c r="M35" s="47">
        <v>19</v>
      </c>
      <c r="N35" s="48">
        <v>-9</v>
      </c>
      <c r="O35" s="49">
        <v>-2</v>
      </c>
      <c r="P35" s="49">
        <v>0</v>
      </c>
    </row>
    <row r="36" spans="1:16" ht="14.65" x14ac:dyDescent="0.5">
      <c r="A36" s="41">
        <v>29</v>
      </c>
      <c r="B36" s="42" t="s">
        <v>49</v>
      </c>
      <c r="C36" s="43" t="s">
        <v>27</v>
      </c>
      <c r="D36" s="42" t="s">
        <v>737</v>
      </c>
      <c r="E36" s="1" t="s">
        <v>729</v>
      </c>
      <c r="F36" s="43" t="s">
        <v>733</v>
      </c>
      <c r="G36" s="44" t="s">
        <v>2</v>
      </c>
      <c r="H36" s="45">
        <v>50</v>
      </c>
      <c r="I36" s="44">
        <v>15</v>
      </c>
      <c r="J36" s="12">
        <v>18</v>
      </c>
      <c r="K36" s="45">
        <v>17</v>
      </c>
      <c r="L36" s="46">
        <v>1426</v>
      </c>
      <c r="M36" s="47">
        <v>136</v>
      </c>
      <c r="N36" s="48">
        <v>107</v>
      </c>
      <c r="O36" s="49">
        <v>7</v>
      </c>
      <c r="P36" s="49">
        <v>28</v>
      </c>
    </row>
    <row r="37" spans="1:16" ht="14.65" x14ac:dyDescent="0.5">
      <c r="A37" s="41">
        <v>30</v>
      </c>
      <c r="B37" s="42" t="s">
        <v>50</v>
      </c>
      <c r="C37" s="43" t="s">
        <v>51</v>
      </c>
      <c r="D37" s="42" t="s">
        <v>727</v>
      </c>
      <c r="E37" s="1" t="s">
        <v>728</v>
      </c>
      <c r="F37" s="43" t="s">
        <v>728</v>
      </c>
      <c r="G37" s="44" t="s">
        <v>2</v>
      </c>
      <c r="H37" s="45">
        <v>50</v>
      </c>
      <c r="I37" s="44">
        <v>15</v>
      </c>
      <c r="J37" s="12">
        <v>18</v>
      </c>
      <c r="K37" s="45">
        <v>17</v>
      </c>
      <c r="L37" s="46">
        <v>302</v>
      </c>
      <c r="M37" s="47">
        <v>54</v>
      </c>
      <c r="N37" s="48">
        <v>24</v>
      </c>
      <c r="O37" s="49">
        <v>17</v>
      </c>
      <c r="P37" s="49">
        <v>13</v>
      </c>
    </row>
    <row r="38" spans="1:16" ht="14.65" x14ac:dyDescent="0.5">
      <c r="A38" s="41">
        <v>31</v>
      </c>
      <c r="B38" s="42" t="s">
        <v>52</v>
      </c>
      <c r="C38" s="43" t="s">
        <v>6</v>
      </c>
      <c r="D38" s="42" t="s">
        <v>53</v>
      </c>
      <c r="E38" s="1" t="s">
        <v>729</v>
      </c>
      <c r="F38" s="43" t="s">
        <v>694</v>
      </c>
      <c r="G38" s="44" t="s">
        <v>2</v>
      </c>
      <c r="H38" s="45">
        <v>50</v>
      </c>
      <c r="I38" s="44">
        <v>15</v>
      </c>
      <c r="J38" s="12">
        <v>17</v>
      </c>
      <c r="K38" s="45">
        <v>18</v>
      </c>
      <c r="L38" s="46">
        <v>822</v>
      </c>
      <c r="M38" s="47">
        <v>17</v>
      </c>
      <c r="N38" s="48">
        <v>-14</v>
      </c>
      <c r="O38" s="49">
        <v>-11</v>
      </c>
      <c r="P38" s="49">
        <v>-7</v>
      </c>
    </row>
    <row r="39" spans="1:16" ht="14.65" x14ac:dyDescent="0.5">
      <c r="A39" s="41">
        <v>32</v>
      </c>
      <c r="B39" s="42" t="s">
        <v>54</v>
      </c>
      <c r="C39" s="43" t="s">
        <v>6</v>
      </c>
      <c r="D39" s="42" t="s">
        <v>55</v>
      </c>
      <c r="E39" s="1" t="s">
        <v>729</v>
      </c>
      <c r="F39" s="43" t="s">
        <v>694</v>
      </c>
      <c r="G39" s="44" t="s">
        <v>2</v>
      </c>
      <c r="H39" s="45">
        <v>49</v>
      </c>
      <c r="I39" s="44">
        <v>16</v>
      </c>
      <c r="J39" s="12">
        <v>18</v>
      </c>
      <c r="K39" s="45">
        <v>15</v>
      </c>
      <c r="L39" s="46">
        <v>1471</v>
      </c>
      <c r="M39" s="47">
        <v>18</v>
      </c>
      <c r="N39" s="48">
        <v>-14</v>
      </c>
      <c r="O39" s="49">
        <v>-13</v>
      </c>
      <c r="P39" s="49">
        <v>-9</v>
      </c>
    </row>
    <row r="40" spans="1:16" ht="14.65" x14ac:dyDescent="0.5">
      <c r="A40" s="41">
        <v>33</v>
      </c>
      <c r="B40" s="42" t="s">
        <v>56</v>
      </c>
      <c r="C40" s="43" t="s">
        <v>6</v>
      </c>
      <c r="D40" s="42" t="s">
        <v>57</v>
      </c>
      <c r="E40" s="1" t="s">
        <v>729</v>
      </c>
      <c r="F40" s="43" t="s">
        <v>694</v>
      </c>
      <c r="G40" s="44" t="s">
        <v>2</v>
      </c>
      <c r="H40" s="45">
        <v>49</v>
      </c>
      <c r="I40" s="44">
        <v>16</v>
      </c>
      <c r="J40" s="12">
        <v>17</v>
      </c>
      <c r="K40" s="45">
        <v>16</v>
      </c>
      <c r="L40" s="46">
        <v>1027</v>
      </c>
      <c r="M40" s="47">
        <v>35</v>
      </c>
      <c r="N40" s="48">
        <v>2</v>
      </c>
      <c r="O40" s="49">
        <v>-9</v>
      </c>
      <c r="P40" s="49">
        <v>-2</v>
      </c>
    </row>
    <row r="41" spans="1:16" ht="14.65" x14ac:dyDescent="0.5">
      <c r="A41" s="41">
        <v>34</v>
      </c>
      <c r="B41" s="42" t="s">
        <v>58</v>
      </c>
      <c r="C41" s="43" t="s">
        <v>59</v>
      </c>
      <c r="D41" s="42" t="s">
        <v>727</v>
      </c>
      <c r="E41" s="1" t="s">
        <v>728</v>
      </c>
      <c r="F41" s="43" t="s">
        <v>728</v>
      </c>
      <c r="G41" s="44" t="s">
        <v>2</v>
      </c>
      <c r="H41" s="45">
        <v>49</v>
      </c>
      <c r="I41" s="44">
        <v>16</v>
      </c>
      <c r="J41" s="12">
        <v>17</v>
      </c>
      <c r="K41" s="45">
        <v>16</v>
      </c>
      <c r="L41" s="46">
        <v>978</v>
      </c>
      <c r="M41" s="47">
        <v>25</v>
      </c>
      <c r="N41" s="48">
        <v>-9</v>
      </c>
      <c r="O41" s="49">
        <v>8</v>
      </c>
      <c r="P41" s="49">
        <v>0</v>
      </c>
    </row>
    <row r="42" spans="1:16" ht="14.65" x14ac:dyDescent="0.5">
      <c r="A42" s="41">
        <v>35</v>
      </c>
      <c r="B42" s="42" t="s">
        <v>60</v>
      </c>
      <c r="C42" s="43" t="s">
        <v>1</v>
      </c>
      <c r="D42" s="42" t="s">
        <v>60</v>
      </c>
      <c r="E42" s="1" t="s">
        <v>685</v>
      </c>
      <c r="F42" s="43" t="s">
        <v>689</v>
      </c>
      <c r="G42" s="44" t="s">
        <v>2</v>
      </c>
      <c r="H42" s="45">
        <v>49</v>
      </c>
      <c r="I42" s="44">
        <v>16</v>
      </c>
      <c r="J42" s="12">
        <v>17</v>
      </c>
      <c r="K42" s="45">
        <v>16</v>
      </c>
      <c r="L42" s="46">
        <v>2112</v>
      </c>
      <c r="M42" s="47">
        <v>30</v>
      </c>
      <c r="N42" s="48">
        <v>-5</v>
      </c>
      <c r="O42" s="49">
        <v>2</v>
      </c>
      <c r="P42" s="49">
        <v>2</v>
      </c>
    </row>
    <row r="43" spans="1:16" ht="14.65" x14ac:dyDescent="0.5">
      <c r="A43" s="41">
        <v>36</v>
      </c>
      <c r="B43" s="42" t="s">
        <v>61</v>
      </c>
      <c r="C43" s="43" t="s">
        <v>62</v>
      </c>
      <c r="D43" s="42" t="s">
        <v>727</v>
      </c>
      <c r="E43" s="1" t="s">
        <v>728</v>
      </c>
      <c r="F43" s="43" t="s">
        <v>728</v>
      </c>
      <c r="G43" s="44" t="s">
        <v>2</v>
      </c>
      <c r="H43" s="45">
        <v>49</v>
      </c>
      <c r="I43" s="44">
        <v>16</v>
      </c>
      <c r="J43" s="12">
        <v>16</v>
      </c>
      <c r="K43" s="45">
        <v>17</v>
      </c>
      <c r="L43" s="46">
        <v>354</v>
      </c>
      <c r="M43" s="47">
        <v>92</v>
      </c>
      <c r="N43" s="48">
        <v>56</v>
      </c>
      <c r="O43" s="49">
        <v>16</v>
      </c>
      <c r="P43" s="49">
        <v>21</v>
      </c>
    </row>
    <row r="44" spans="1:16" ht="14.65" x14ac:dyDescent="0.5">
      <c r="A44" s="41">
        <v>37</v>
      </c>
      <c r="B44" s="42" t="s">
        <v>63</v>
      </c>
      <c r="C44" s="43" t="s">
        <v>6</v>
      </c>
      <c r="D44" s="42" t="s">
        <v>10</v>
      </c>
      <c r="E44" s="1" t="s">
        <v>729</v>
      </c>
      <c r="F44" s="43" t="s">
        <v>694</v>
      </c>
      <c r="G44" s="44" t="s">
        <v>2</v>
      </c>
      <c r="H44" s="45">
        <v>49</v>
      </c>
      <c r="I44" s="44">
        <v>15</v>
      </c>
      <c r="J44" s="12">
        <v>16</v>
      </c>
      <c r="K44" s="45">
        <v>18</v>
      </c>
      <c r="L44" s="46">
        <v>1160</v>
      </c>
      <c r="M44" s="47">
        <v>45</v>
      </c>
      <c r="N44" s="48">
        <v>8</v>
      </c>
      <c r="O44" s="49">
        <v>-14</v>
      </c>
      <c r="P44" s="49">
        <v>-5</v>
      </c>
    </row>
    <row r="45" spans="1:16" ht="14.65" x14ac:dyDescent="0.5">
      <c r="A45" s="41">
        <v>38</v>
      </c>
      <c r="B45" s="42" t="s">
        <v>64</v>
      </c>
      <c r="C45" s="43" t="s">
        <v>32</v>
      </c>
      <c r="D45" s="42" t="s">
        <v>738</v>
      </c>
      <c r="E45" s="1" t="s">
        <v>685</v>
      </c>
      <c r="F45" s="43" t="s">
        <v>684</v>
      </c>
      <c r="G45" s="44" t="s">
        <v>2</v>
      </c>
      <c r="H45" s="45">
        <v>48</v>
      </c>
      <c r="I45" s="44">
        <v>16</v>
      </c>
      <c r="J45" s="12">
        <v>17</v>
      </c>
      <c r="K45" s="45">
        <v>15</v>
      </c>
      <c r="L45" s="46">
        <v>186</v>
      </c>
      <c r="M45" s="47">
        <v>42</v>
      </c>
      <c r="N45" s="48">
        <v>4</v>
      </c>
      <c r="O45" s="49">
        <v>10</v>
      </c>
      <c r="P45" s="49">
        <v>8</v>
      </c>
    </row>
    <row r="46" spans="1:16" ht="14.65" x14ac:dyDescent="0.5">
      <c r="A46" s="41">
        <v>39</v>
      </c>
      <c r="B46" s="42" t="s">
        <v>65</v>
      </c>
      <c r="C46" s="43" t="s">
        <v>66</v>
      </c>
      <c r="D46" s="42" t="s">
        <v>727</v>
      </c>
      <c r="E46" s="1" t="s">
        <v>728</v>
      </c>
      <c r="F46" s="43" t="s">
        <v>728</v>
      </c>
      <c r="G46" s="44" t="s">
        <v>2</v>
      </c>
      <c r="H46" s="45">
        <v>48</v>
      </c>
      <c r="I46" s="44">
        <v>16</v>
      </c>
      <c r="J46" s="12">
        <v>17</v>
      </c>
      <c r="K46" s="45">
        <v>15</v>
      </c>
      <c r="L46" s="46">
        <v>497</v>
      </c>
      <c r="M46" s="47">
        <v>41</v>
      </c>
      <c r="N46" s="48">
        <v>2</v>
      </c>
      <c r="O46" s="49">
        <v>19</v>
      </c>
      <c r="P46" s="49">
        <v>7</v>
      </c>
    </row>
    <row r="47" spans="1:16" ht="14.65" x14ac:dyDescent="0.5">
      <c r="A47" s="41">
        <v>40</v>
      </c>
      <c r="B47" s="42" t="s">
        <v>67</v>
      </c>
      <c r="C47" s="43" t="s">
        <v>68</v>
      </c>
      <c r="D47" s="42" t="s">
        <v>727</v>
      </c>
      <c r="E47" s="1" t="s">
        <v>728</v>
      </c>
      <c r="F47" s="43" t="s">
        <v>691</v>
      </c>
      <c r="G47" s="44" t="s">
        <v>2</v>
      </c>
      <c r="H47" s="45">
        <v>48</v>
      </c>
      <c r="I47" s="44">
        <v>16</v>
      </c>
      <c r="J47" s="12">
        <v>15</v>
      </c>
      <c r="K47" s="45">
        <v>17</v>
      </c>
      <c r="L47" s="46">
        <v>1337</v>
      </c>
      <c r="M47" s="47">
        <v>91</v>
      </c>
      <c r="N47" s="48">
        <v>51</v>
      </c>
      <c r="O47" s="49">
        <v>1</v>
      </c>
      <c r="P47" s="49">
        <v>14</v>
      </c>
    </row>
    <row r="48" spans="1:16" ht="14.65" x14ac:dyDescent="0.5">
      <c r="A48" s="41">
        <v>41</v>
      </c>
      <c r="B48" s="42" t="s">
        <v>69</v>
      </c>
      <c r="C48" s="43" t="s">
        <v>19</v>
      </c>
      <c r="D48" s="42" t="s">
        <v>727</v>
      </c>
      <c r="E48" s="1" t="s">
        <v>728</v>
      </c>
      <c r="F48" s="43" t="s">
        <v>728</v>
      </c>
      <c r="G48" s="44" t="s">
        <v>2</v>
      </c>
      <c r="H48" s="45">
        <v>48</v>
      </c>
      <c r="I48" s="44">
        <v>15</v>
      </c>
      <c r="J48" s="12">
        <v>18</v>
      </c>
      <c r="K48" s="45">
        <v>15</v>
      </c>
      <c r="L48" s="46">
        <v>483</v>
      </c>
      <c r="M48" s="47">
        <v>90</v>
      </c>
      <c r="N48" s="48">
        <v>49</v>
      </c>
      <c r="O48" s="49">
        <v>5</v>
      </c>
      <c r="P48" s="49">
        <v>14</v>
      </c>
    </row>
    <row r="49" spans="1:16" ht="14.65" x14ac:dyDescent="0.5">
      <c r="A49" s="41">
        <v>42</v>
      </c>
      <c r="B49" s="42" t="s">
        <v>70</v>
      </c>
      <c r="C49" s="43" t="s">
        <v>6</v>
      </c>
      <c r="D49" s="42" t="s">
        <v>71</v>
      </c>
      <c r="E49" s="1" t="s">
        <v>729</v>
      </c>
      <c r="F49" s="43" t="s">
        <v>694</v>
      </c>
      <c r="G49" s="44" t="s">
        <v>2</v>
      </c>
      <c r="H49" s="45">
        <v>48</v>
      </c>
      <c r="I49" s="44">
        <v>15</v>
      </c>
      <c r="J49" s="12">
        <v>17</v>
      </c>
      <c r="K49" s="45">
        <v>16</v>
      </c>
      <c r="L49" s="46">
        <v>334</v>
      </c>
      <c r="M49" s="47">
        <v>28</v>
      </c>
      <c r="N49" s="48">
        <v>-14</v>
      </c>
      <c r="O49" s="49">
        <v>-7</v>
      </c>
      <c r="P49" s="49">
        <v>-8</v>
      </c>
    </row>
    <row r="50" spans="1:16" ht="14.65" x14ac:dyDescent="0.5">
      <c r="A50" s="41">
        <v>43</v>
      </c>
      <c r="B50" s="42" t="s">
        <v>72</v>
      </c>
      <c r="C50" s="43" t="s">
        <v>6</v>
      </c>
      <c r="D50" s="42" t="s">
        <v>73</v>
      </c>
      <c r="E50" s="1" t="s">
        <v>729</v>
      </c>
      <c r="F50" s="43" t="s">
        <v>694</v>
      </c>
      <c r="G50" s="44" t="s">
        <v>2</v>
      </c>
      <c r="H50" s="45">
        <v>48</v>
      </c>
      <c r="I50" s="44">
        <v>15</v>
      </c>
      <c r="J50" s="12">
        <v>17</v>
      </c>
      <c r="K50" s="45">
        <v>16</v>
      </c>
      <c r="L50" s="46">
        <v>1053</v>
      </c>
      <c r="M50" s="47">
        <v>36</v>
      </c>
      <c r="N50" s="48">
        <v>-7</v>
      </c>
      <c r="O50" s="49">
        <v>-4</v>
      </c>
      <c r="P50" s="49">
        <v>-3</v>
      </c>
    </row>
    <row r="51" spans="1:16" ht="14.65" x14ac:dyDescent="0.5">
      <c r="A51" s="41">
        <v>44</v>
      </c>
      <c r="B51" s="42" t="s">
        <v>74</v>
      </c>
      <c r="C51" s="43" t="s">
        <v>6</v>
      </c>
      <c r="D51" s="42" t="s">
        <v>17</v>
      </c>
      <c r="E51" s="1" t="s">
        <v>729</v>
      </c>
      <c r="F51" s="43" t="s">
        <v>694</v>
      </c>
      <c r="G51" s="44" t="s">
        <v>2</v>
      </c>
      <c r="H51" s="45">
        <v>48</v>
      </c>
      <c r="I51" s="44">
        <v>15</v>
      </c>
      <c r="J51" s="12">
        <v>16</v>
      </c>
      <c r="K51" s="45">
        <v>17</v>
      </c>
      <c r="L51" s="46">
        <v>87</v>
      </c>
      <c r="M51" s="47">
        <v>21</v>
      </c>
      <c r="N51" s="48">
        <v>-23</v>
      </c>
      <c r="O51" s="49">
        <v>-10</v>
      </c>
      <c r="P51" s="49">
        <v>-12</v>
      </c>
    </row>
    <row r="52" spans="1:16" ht="14.65" x14ac:dyDescent="0.5">
      <c r="A52" s="41">
        <v>45</v>
      </c>
      <c r="B52" s="42" t="s">
        <v>75</v>
      </c>
      <c r="C52" s="43" t="s">
        <v>6</v>
      </c>
      <c r="D52" s="42" t="s">
        <v>76</v>
      </c>
      <c r="E52" s="1" t="s">
        <v>729</v>
      </c>
      <c r="F52" s="43" t="s">
        <v>694</v>
      </c>
      <c r="G52" s="44" t="s">
        <v>2</v>
      </c>
      <c r="H52" s="45">
        <v>48</v>
      </c>
      <c r="I52" s="44">
        <v>15</v>
      </c>
      <c r="J52" s="12">
        <v>16</v>
      </c>
      <c r="K52" s="45">
        <v>17</v>
      </c>
      <c r="L52" s="46">
        <v>713</v>
      </c>
      <c r="M52" s="47">
        <v>27</v>
      </c>
      <c r="N52" s="48">
        <v>-18</v>
      </c>
      <c r="O52" s="49">
        <v>-5</v>
      </c>
      <c r="P52" s="49">
        <v>-4</v>
      </c>
    </row>
    <row r="53" spans="1:16" ht="14.65" x14ac:dyDescent="0.5">
      <c r="A53" s="41">
        <v>46</v>
      </c>
      <c r="B53" s="42" t="s">
        <v>77</v>
      </c>
      <c r="C53" s="43" t="s">
        <v>48</v>
      </c>
      <c r="D53" s="42" t="s">
        <v>77</v>
      </c>
      <c r="E53" s="1" t="s">
        <v>685</v>
      </c>
      <c r="F53" s="43" t="s">
        <v>686</v>
      </c>
      <c r="G53" s="44" t="s">
        <v>2</v>
      </c>
      <c r="H53" s="45">
        <v>48</v>
      </c>
      <c r="I53" s="44">
        <v>15</v>
      </c>
      <c r="J53" s="12">
        <v>15</v>
      </c>
      <c r="K53" s="45">
        <v>18</v>
      </c>
      <c r="L53" s="46">
        <v>1227</v>
      </c>
      <c r="M53" s="47">
        <v>15</v>
      </c>
      <c r="N53" s="48">
        <v>-31</v>
      </c>
      <c r="O53" s="49">
        <v>-13</v>
      </c>
      <c r="P53" s="49">
        <v>-14</v>
      </c>
    </row>
    <row r="54" spans="1:16" ht="14.65" x14ac:dyDescent="0.5">
      <c r="A54" s="41">
        <v>47</v>
      </c>
      <c r="B54" s="42" t="s">
        <v>78</v>
      </c>
      <c r="C54" s="43" t="s">
        <v>6</v>
      </c>
      <c r="D54" s="42" t="s">
        <v>79</v>
      </c>
      <c r="E54" s="1" t="s">
        <v>729</v>
      </c>
      <c r="F54" s="43" t="s">
        <v>694</v>
      </c>
      <c r="G54" s="44" t="s">
        <v>2</v>
      </c>
      <c r="H54" s="45">
        <v>48</v>
      </c>
      <c r="I54" s="44">
        <v>14</v>
      </c>
      <c r="J54" s="12">
        <v>17</v>
      </c>
      <c r="K54" s="45">
        <v>17</v>
      </c>
      <c r="L54" s="46">
        <v>337</v>
      </c>
      <c r="M54" s="47">
        <v>50</v>
      </c>
      <c r="N54" s="48">
        <v>3</v>
      </c>
      <c r="O54" s="49">
        <v>8</v>
      </c>
      <c r="P54" s="49">
        <v>11</v>
      </c>
    </row>
    <row r="55" spans="1:16" ht="14.65" x14ac:dyDescent="0.5">
      <c r="A55" s="41">
        <v>48</v>
      </c>
      <c r="B55" s="42" t="s">
        <v>80</v>
      </c>
      <c r="C55" s="43" t="s">
        <v>46</v>
      </c>
      <c r="D55" s="42" t="s">
        <v>727</v>
      </c>
      <c r="E55" s="1" t="s">
        <v>728</v>
      </c>
      <c r="F55" s="43" t="s">
        <v>728</v>
      </c>
      <c r="G55" s="44" t="s">
        <v>81</v>
      </c>
      <c r="H55" s="45">
        <v>47</v>
      </c>
      <c r="I55" s="44">
        <v>16</v>
      </c>
      <c r="J55" s="12">
        <v>16</v>
      </c>
      <c r="K55" s="45">
        <v>15</v>
      </c>
      <c r="L55" s="46">
        <v>1117</v>
      </c>
      <c r="M55" s="47">
        <v>93</v>
      </c>
      <c r="N55" s="48">
        <v>45</v>
      </c>
      <c r="O55" s="49">
        <v>-3</v>
      </c>
      <c r="P55" s="49">
        <v>10</v>
      </c>
    </row>
    <row r="56" spans="1:16" ht="14.65" x14ac:dyDescent="0.5">
      <c r="A56" s="41">
        <v>49</v>
      </c>
      <c r="B56" s="42" t="s">
        <v>82</v>
      </c>
      <c r="C56" s="43" t="s">
        <v>83</v>
      </c>
      <c r="D56" s="42" t="s">
        <v>82</v>
      </c>
      <c r="E56" s="1" t="s">
        <v>728</v>
      </c>
      <c r="F56" s="43" t="s">
        <v>728</v>
      </c>
      <c r="G56" s="44" t="s">
        <v>81</v>
      </c>
      <c r="H56" s="45">
        <v>47</v>
      </c>
      <c r="I56" s="44">
        <v>16</v>
      </c>
      <c r="J56" s="12">
        <v>16</v>
      </c>
      <c r="K56" s="45">
        <v>15</v>
      </c>
      <c r="L56" s="46">
        <v>190</v>
      </c>
      <c r="M56" s="47">
        <v>126</v>
      </c>
      <c r="N56" s="48">
        <v>77</v>
      </c>
      <c r="O56" s="49">
        <v>16</v>
      </c>
      <c r="P56" s="49">
        <v>30</v>
      </c>
    </row>
    <row r="57" spans="1:16" ht="14.65" x14ac:dyDescent="0.5">
      <c r="A57" s="41">
        <v>50</v>
      </c>
      <c r="B57" s="42" t="s">
        <v>84</v>
      </c>
      <c r="C57" s="43" t="s">
        <v>6</v>
      </c>
      <c r="D57" s="42" t="s">
        <v>85</v>
      </c>
      <c r="E57" s="1" t="s">
        <v>729</v>
      </c>
      <c r="F57" s="43" t="s">
        <v>694</v>
      </c>
      <c r="G57" s="44" t="s">
        <v>81</v>
      </c>
      <c r="H57" s="45">
        <v>47</v>
      </c>
      <c r="I57" s="44">
        <v>15</v>
      </c>
      <c r="J57" s="12">
        <v>16</v>
      </c>
      <c r="K57" s="45">
        <v>16</v>
      </c>
      <c r="L57" s="46">
        <v>902</v>
      </c>
      <c r="M57" s="47">
        <v>75</v>
      </c>
      <c r="N57" s="48">
        <v>25</v>
      </c>
      <c r="O57" s="49">
        <v>18</v>
      </c>
      <c r="P57" s="49">
        <v>20</v>
      </c>
    </row>
    <row r="58" spans="1:16" ht="14.65" x14ac:dyDescent="0.5">
      <c r="A58" s="41">
        <v>51</v>
      </c>
      <c r="B58" s="42" t="s">
        <v>86</v>
      </c>
      <c r="C58" s="43" t="s">
        <v>6</v>
      </c>
      <c r="D58" s="42" t="s">
        <v>87</v>
      </c>
      <c r="E58" s="1" t="s">
        <v>729</v>
      </c>
      <c r="F58" s="43" t="s">
        <v>694</v>
      </c>
      <c r="G58" s="44" t="s">
        <v>81</v>
      </c>
      <c r="H58" s="45">
        <v>47</v>
      </c>
      <c r="I58" s="44">
        <v>15</v>
      </c>
      <c r="J58" s="12">
        <v>16</v>
      </c>
      <c r="K58" s="45">
        <v>16</v>
      </c>
      <c r="L58" s="46">
        <v>97</v>
      </c>
      <c r="M58" s="47">
        <v>55</v>
      </c>
      <c r="N58" s="48">
        <v>4</v>
      </c>
      <c r="O58" s="49">
        <v>0</v>
      </c>
      <c r="P58" s="49">
        <v>1</v>
      </c>
    </row>
    <row r="59" spans="1:16" ht="14.65" x14ac:dyDescent="0.5">
      <c r="A59" s="41">
        <v>52</v>
      </c>
      <c r="B59" s="42" t="s">
        <v>88</v>
      </c>
      <c r="C59" s="43" t="s">
        <v>89</v>
      </c>
      <c r="D59" s="42" t="s">
        <v>89</v>
      </c>
      <c r="E59" s="1" t="s">
        <v>685</v>
      </c>
      <c r="F59" s="43" t="s">
        <v>686</v>
      </c>
      <c r="G59" s="44" t="s">
        <v>81</v>
      </c>
      <c r="H59" s="45">
        <v>47</v>
      </c>
      <c r="I59" s="44">
        <v>15</v>
      </c>
      <c r="J59" s="12">
        <v>16</v>
      </c>
      <c r="K59" s="45">
        <v>16</v>
      </c>
      <c r="L59" s="46">
        <v>1313</v>
      </c>
      <c r="M59" s="47">
        <v>23</v>
      </c>
      <c r="N59" s="48">
        <v>-29</v>
      </c>
      <c r="O59" s="49">
        <v>-8</v>
      </c>
      <c r="P59" s="49">
        <v>-7</v>
      </c>
    </row>
    <row r="60" spans="1:16" ht="14.65" x14ac:dyDescent="0.5">
      <c r="A60" s="41">
        <v>53</v>
      </c>
      <c r="B60" s="42" t="s">
        <v>90</v>
      </c>
      <c r="C60" s="43" t="s">
        <v>91</v>
      </c>
      <c r="D60" s="42" t="s">
        <v>727</v>
      </c>
      <c r="E60" s="1" t="s">
        <v>728</v>
      </c>
      <c r="F60" s="43" t="s">
        <v>691</v>
      </c>
      <c r="G60" s="44" t="s">
        <v>81</v>
      </c>
      <c r="H60" s="45">
        <v>47</v>
      </c>
      <c r="I60" s="44">
        <v>15</v>
      </c>
      <c r="J60" s="12">
        <v>15</v>
      </c>
      <c r="K60" s="45">
        <v>17</v>
      </c>
      <c r="L60" s="46">
        <v>564</v>
      </c>
      <c r="M60" s="47">
        <v>32</v>
      </c>
      <c r="N60" s="48">
        <v>-21</v>
      </c>
      <c r="O60" s="49">
        <v>-10</v>
      </c>
      <c r="P60" s="49">
        <v>-8</v>
      </c>
    </row>
    <row r="61" spans="1:16" ht="14.65" x14ac:dyDescent="0.5">
      <c r="A61" s="41">
        <v>54</v>
      </c>
      <c r="B61" s="42" t="s">
        <v>92</v>
      </c>
      <c r="C61" s="43" t="s">
        <v>93</v>
      </c>
      <c r="D61" s="42" t="s">
        <v>727</v>
      </c>
      <c r="E61" s="1" t="s">
        <v>728</v>
      </c>
      <c r="F61" s="43" t="s">
        <v>728</v>
      </c>
      <c r="G61" s="44" t="s">
        <v>81</v>
      </c>
      <c r="H61" s="45">
        <v>47</v>
      </c>
      <c r="I61" s="44">
        <v>14</v>
      </c>
      <c r="J61" s="12">
        <v>17</v>
      </c>
      <c r="K61" s="45">
        <v>16</v>
      </c>
      <c r="L61" s="46">
        <v>1526</v>
      </c>
      <c r="M61" s="47">
        <v>70</v>
      </c>
      <c r="N61" s="48">
        <v>16</v>
      </c>
      <c r="O61" s="49">
        <v>8</v>
      </c>
      <c r="P61" s="49">
        <v>14</v>
      </c>
    </row>
    <row r="62" spans="1:16" ht="14.65" x14ac:dyDescent="0.5">
      <c r="A62" s="41">
        <v>55</v>
      </c>
      <c r="B62" s="42" t="s">
        <v>94</v>
      </c>
      <c r="C62" s="43" t="s">
        <v>6</v>
      </c>
      <c r="D62" s="42" t="s">
        <v>95</v>
      </c>
      <c r="E62" s="1" t="s">
        <v>729</v>
      </c>
      <c r="F62" s="43" t="s">
        <v>694</v>
      </c>
      <c r="G62" s="44" t="s">
        <v>81</v>
      </c>
      <c r="H62" s="45">
        <v>47</v>
      </c>
      <c r="I62" s="44">
        <v>14</v>
      </c>
      <c r="J62" s="12">
        <v>16</v>
      </c>
      <c r="K62" s="45">
        <v>17</v>
      </c>
      <c r="L62" s="46">
        <v>1030</v>
      </c>
      <c r="M62" s="47">
        <v>44</v>
      </c>
      <c r="N62" s="48">
        <v>-11</v>
      </c>
      <c r="O62" s="49">
        <v>5</v>
      </c>
      <c r="P62" s="49">
        <v>5</v>
      </c>
    </row>
    <row r="63" spans="1:16" ht="14.65" x14ac:dyDescent="0.5">
      <c r="A63" s="41">
        <v>56</v>
      </c>
      <c r="B63" s="42" t="s">
        <v>96</v>
      </c>
      <c r="C63" s="43" t="s">
        <v>6</v>
      </c>
      <c r="D63" s="42" t="s">
        <v>10</v>
      </c>
      <c r="E63" s="1" t="s">
        <v>729</v>
      </c>
      <c r="F63" s="43" t="s">
        <v>694</v>
      </c>
      <c r="G63" s="44" t="s">
        <v>81</v>
      </c>
      <c r="H63" s="45">
        <v>47</v>
      </c>
      <c r="I63" s="44">
        <v>14</v>
      </c>
      <c r="J63" s="12">
        <v>16</v>
      </c>
      <c r="K63" s="45">
        <v>17</v>
      </c>
      <c r="L63" s="46">
        <v>944</v>
      </c>
      <c r="M63" s="47">
        <v>65</v>
      </c>
      <c r="N63" s="48">
        <v>9</v>
      </c>
      <c r="O63" s="49">
        <v>-7</v>
      </c>
      <c r="P63" s="49">
        <v>-3</v>
      </c>
    </row>
    <row r="64" spans="1:16" ht="14.65" x14ac:dyDescent="0.5">
      <c r="A64" s="41">
        <v>57</v>
      </c>
      <c r="B64" s="42" t="s">
        <v>97</v>
      </c>
      <c r="C64" s="43" t="s">
        <v>6</v>
      </c>
      <c r="D64" s="42" t="s">
        <v>53</v>
      </c>
      <c r="E64" s="1" t="s">
        <v>729</v>
      </c>
      <c r="F64" s="43" t="s">
        <v>694</v>
      </c>
      <c r="G64" s="44" t="s">
        <v>81</v>
      </c>
      <c r="H64" s="45">
        <v>47</v>
      </c>
      <c r="I64" s="44">
        <v>14</v>
      </c>
      <c r="J64" s="12">
        <v>16</v>
      </c>
      <c r="K64" s="45">
        <v>17</v>
      </c>
      <c r="L64" s="46">
        <v>972</v>
      </c>
      <c r="M64" s="47">
        <v>62</v>
      </c>
      <c r="N64" s="48">
        <v>5</v>
      </c>
      <c r="O64" s="49">
        <v>-7</v>
      </c>
      <c r="P64" s="49">
        <v>-2</v>
      </c>
    </row>
    <row r="65" spans="1:16" ht="14.65" x14ac:dyDescent="0.5">
      <c r="A65" s="41">
        <v>58</v>
      </c>
      <c r="B65" s="42" t="s">
        <v>98</v>
      </c>
      <c r="C65" s="43" t="s">
        <v>48</v>
      </c>
      <c r="D65" s="42" t="s">
        <v>98</v>
      </c>
      <c r="E65" s="1" t="s">
        <v>685</v>
      </c>
      <c r="F65" s="43" t="s">
        <v>686</v>
      </c>
      <c r="G65" s="44" t="s">
        <v>81</v>
      </c>
      <c r="H65" s="45">
        <v>47</v>
      </c>
      <c r="I65" s="44">
        <v>13</v>
      </c>
      <c r="J65" s="12">
        <v>15</v>
      </c>
      <c r="K65" s="45">
        <v>19</v>
      </c>
      <c r="L65" s="46">
        <v>522</v>
      </c>
      <c r="M65" s="47">
        <v>49</v>
      </c>
      <c r="N65" s="48">
        <v>-9</v>
      </c>
      <c r="O65" s="49">
        <v>-2</v>
      </c>
      <c r="P65" s="49">
        <v>-10</v>
      </c>
    </row>
    <row r="66" spans="1:16" ht="14.65" x14ac:dyDescent="0.5">
      <c r="A66" s="41">
        <v>59</v>
      </c>
      <c r="B66" s="42" t="s">
        <v>99</v>
      </c>
      <c r="C66" s="43" t="s">
        <v>100</v>
      </c>
      <c r="D66" s="42" t="s">
        <v>739</v>
      </c>
      <c r="E66" s="1" t="s">
        <v>728</v>
      </c>
      <c r="F66" s="43" t="s">
        <v>728</v>
      </c>
      <c r="G66" s="44" t="s">
        <v>81</v>
      </c>
      <c r="H66" s="45">
        <v>46</v>
      </c>
      <c r="I66" s="44">
        <v>16</v>
      </c>
      <c r="J66" s="12">
        <v>15</v>
      </c>
      <c r="K66" s="45">
        <v>15</v>
      </c>
      <c r="L66" s="46">
        <v>1061</v>
      </c>
      <c r="M66" s="47">
        <v>125</v>
      </c>
      <c r="N66" s="48">
        <v>66</v>
      </c>
      <c r="O66" s="49">
        <v>2</v>
      </c>
      <c r="P66" s="49">
        <v>18</v>
      </c>
    </row>
    <row r="67" spans="1:16" ht="14.65" x14ac:dyDescent="0.5">
      <c r="A67" s="41">
        <v>60</v>
      </c>
      <c r="B67" s="42" t="s">
        <v>101</v>
      </c>
      <c r="C67" s="43" t="s">
        <v>102</v>
      </c>
      <c r="D67" s="42" t="s">
        <v>727</v>
      </c>
      <c r="E67" s="1" t="s">
        <v>728</v>
      </c>
      <c r="F67" s="43" t="s">
        <v>728</v>
      </c>
      <c r="G67" s="44" t="s">
        <v>81</v>
      </c>
      <c r="H67" s="45">
        <v>46</v>
      </c>
      <c r="I67" s="44">
        <v>16</v>
      </c>
      <c r="J67" s="12">
        <v>15</v>
      </c>
      <c r="K67" s="45">
        <v>15</v>
      </c>
      <c r="L67" s="46">
        <v>730</v>
      </c>
      <c r="M67" s="47">
        <v>158</v>
      </c>
      <c r="N67" s="48">
        <v>98</v>
      </c>
      <c r="O67" s="49">
        <v>35</v>
      </c>
      <c r="P67" s="49">
        <v>41</v>
      </c>
    </row>
    <row r="68" spans="1:16" ht="14.65" x14ac:dyDescent="0.5">
      <c r="A68" s="41">
        <v>61</v>
      </c>
      <c r="B68" s="42" t="s">
        <v>103</v>
      </c>
      <c r="C68" s="43" t="s">
        <v>104</v>
      </c>
      <c r="D68" s="42" t="s">
        <v>103</v>
      </c>
      <c r="E68" s="1" t="s">
        <v>729</v>
      </c>
      <c r="F68" s="43" t="s">
        <v>690</v>
      </c>
      <c r="G68" s="44" t="s">
        <v>81</v>
      </c>
      <c r="H68" s="45">
        <v>46</v>
      </c>
      <c r="I68" s="44">
        <v>16</v>
      </c>
      <c r="J68" s="12">
        <v>14</v>
      </c>
      <c r="K68" s="45">
        <v>16</v>
      </c>
      <c r="L68" s="46">
        <v>821</v>
      </c>
      <c r="M68" s="47">
        <v>161</v>
      </c>
      <c r="N68" s="48">
        <v>100</v>
      </c>
      <c r="O68" s="49">
        <v>26</v>
      </c>
      <c r="P68" s="49">
        <v>35</v>
      </c>
    </row>
    <row r="69" spans="1:16" ht="14.65" x14ac:dyDescent="0.5">
      <c r="A69" s="41">
        <v>62</v>
      </c>
      <c r="B69" s="42" t="s">
        <v>105</v>
      </c>
      <c r="C69" s="43" t="s">
        <v>106</v>
      </c>
      <c r="D69" s="42" t="s">
        <v>105</v>
      </c>
      <c r="E69" s="1" t="s">
        <v>729</v>
      </c>
      <c r="F69" s="43" t="s">
        <v>690</v>
      </c>
      <c r="G69" s="44" t="s">
        <v>81</v>
      </c>
      <c r="H69" s="45">
        <v>46</v>
      </c>
      <c r="I69" s="44">
        <v>16</v>
      </c>
      <c r="J69" s="12">
        <v>14</v>
      </c>
      <c r="K69" s="45">
        <v>16</v>
      </c>
      <c r="L69" s="46">
        <v>196</v>
      </c>
      <c r="M69" s="47">
        <v>171</v>
      </c>
      <c r="N69" s="48">
        <v>109</v>
      </c>
      <c r="O69" s="49">
        <v>7</v>
      </c>
      <c r="P69" s="49">
        <v>34</v>
      </c>
    </row>
    <row r="70" spans="1:16" ht="14.65" x14ac:dyDescent="0.5">
      <c r="A70" s="41">
        <v>63</v>
      </c>
      <c r="B70" s="42" t="s">
        <v>107</v>
      </c>
      <c r="C70" s="43" t="s">
        <v>32</v>
      </c>
      <c r="D70" s="42" t="s">
        <v>740</v>
      </c>
      <c r="E70" s="1" t="s">
        <v>685</v>
      </c>
      <c r="F70" s="43" t="s">
        <v>684</v>
      </c>
      <c r="G70" s="44" t="s">
        <v>81</v>
      </c>
      <c r="H70" s="45">
        <v>46</v>
      </c>
      <c r="I70" s="44">
        <v>15</v>
      </c>
      <c r="J70" s="12">
        <v>17</v>
      </c>
      <c r="K70" s="45">
        <v>14</v>
      </c>
      <c r="L70" s="46">
        <v>1020</v>
      </c>
      <c r="M70" s="47">
        <v>74</v>
      </c>
      <c r="N70" s="48">
        <v>11</v>
      </c>
      <c r="O70" s="49">
        <v>38</v>
      </c>
      <c r="P70" s="49">
        <v>23</v>
      </c>
    </row>
    <row r="71" spans="1:16" ht="14.65" x14ac:dyDescent="0.5">
      <c r="A71" s="41">
        <v>64</v>
      </c>
      <c r="B71" s="42" t="s">
        <v>108</v>
      </c>
      <c r="C71" s="43" t="s">
        <v>1</v>
      </c>
      <c r="D71" s="42" t="s">
        <v>108</v>
      </c>
      <c r="E71" s="1" t="s">
        <v>685</v>
      </c>
      <c r="F71" s="43" t="s">
        <v>689</v>
      </c>
      <c r="G71" s="44" t="s">
        <v>81</v>
      </c>
      <c r="H71" s="45">
        <v>46</v>
      </c>
      <c r="I71" s="44">
        <v>15</v>
      </c>
      <c r="J71" s="12">
        <v>17</v>
      </c>
      <c r="K71" s="45">
        <v>14</v>
      </c>
      <c r="L71" s="46">
        <v>700</v>
      </c>
      <c r="M71" s="47">
        <v>64</v>
      </c>
      <c r="N71" s="48">
        <v>0</v>
      </c>
      <c r="O71" s="49">
        <v>16</v>
      </c>
      <c r="P71" s="49">
        <v>4</v>
      </c>
    </row>
    <row r="72" spans="1:16" ht="14.65" x14ac:dyDescent="0.5">
      <c r="A72" s="41">
        <v>65</v>
      </c>
      <c r="B72" s="42" t="s">
        <v>109</v>
      </c>
      <c r="C72" s="43" t="s">
        <v>93</v>
      </c>
      <c r="D72" s="42" t="s">
        <v>727</v>
      </c>
      <c r="E72" s="1" t="s">
        <v>728</v>
      </c>
      <c r="F72" s="43" t="s">
        <v>728</v>
      </c>
      <c r="G72" s="44" t="s">
        <v>81</v>
      </c>
      <c r="H72" s="45">
        <v>46</v>
      </c>
      <c r="I72" s="44">
        <v>15</v>
      </c>
      <c r="J72" s="12">
        <v>16</v>
      </c>
      <c r="K72" s="45">
        <v>15</v>
      </c>
      <c r="L72" s="46">
        <v>1538</v>
      </c>
      <c r="M72" s="47">
        <v>164</v>
      </c>
      <c r="N72" s="48">
        <v>99</v>
      </c>
      <c r="O72" s="49">
        <v>69</v>
      </c>
      <c r="P72" s="49">
        <v>59</v>
      </c>
    </row>
    <row r="73" spans="1:16" ht="14.65" x14ac:dyDescent="0.5">
      <c r="A73" s="41">
        <v>66</v>
      </c>
      <c r="B73" s="42" t="s">
        <v>110</v>
      </c>
      <c r="C73" s="43" t="s">
        <v>111</v>
      </c>
      <c r="D73" s="42" t="s">
        <v>727</v>
      </c>
      <c r="E73" s="1" t="s">
        <v>728</v>
      </c>
      <c r="F73" s="43" t="s">
        <v>728</v>
      </c>
      <c r="G73" s="44" t="s">
        <v>81</v>
      </c>
      <c r="H73" s="45">
        <v>46</v>
      </c>
      <c r="I73" s="44">
        <v>15</v>
      </c>
      <c r="J73" s="12">
        <v>15</v>
      </c>
      <c r="K73" s="45">
        <v>16</v>
      </c>
      <c r="L73" s="46">
        <v>78</v>
      </c>
      <c r="M73" s="47">
        <v>224</v>
      </c>
      <c r="N73" s="48">
        <v>158</v>
      </c>
      <c r="O73" s="49">
        <v>12</v>
      </c>
      <c r="P73" s="49">
        <v>42</v>
      </c>
    </row>
    <row r="74" spans="1:16" ht="14.65" x14ac:dyDescent="0.5">
      <c r="A74" s="41">
        <v>67</v>
      </c>
      <c r="B74" s="42" t="s">
        <v>112</v>
      </c>
      <c r="C74" s="43" t="s">
        <v>6</v>
      </c>
      <c r="D74" s="42" t="s">
        <v>10</v>
      </c>
      <c r="E74" s="1" t="s">
        <v>729</v>
      </c>
      <c r="F74" s="43" t="s">
        <v>694</v>
      </c>
      <c r="G74" s="44" t="s">
        <v>81</v>
      </c>
      <c r="H74" s="45">
        <v>46</v>
      </c>
      <c r="I74" s="44">
        <v>15</v>
      </c>
      <c r="J74" s="12">
        <v>14</v>
      </c>
      <c r="K74" s="45">
        <v>17</v>
      </c>
      <c r="L74" s="46">
        <v>1133</v>
      </c>
      <c r="M74" s="47">
        <v>150</v>
      </c>
      <c r="N74" s="48">
        <v>83</v>
      </c>
      <c r="O74" s="49">
        <v>-3</v>
      </c>
      <c r="P74" s="49">
        <v>18</v>
      </c>
    </row>
    <row r="75" spans="1:16" ht="14.65" x14ac:dyDescent="0.5">
      <c r="A75" s="41">
        <v>68</v>
      </c>
      <c r="B75" s="42" t="s">
        <v>113</v>
      </c>
      <c r="C75" s="43" t="s">
        <v>19</v>
      </c>
      <c r="D75" s="42" t="s">
        <v>727</v>
      </c>
      <c r="E75" s="1" t="s">
        <v>728</v>
      </c>
      <c r="F75" s="43" t="s">
        <v>728</v>
      </c>
      <c r="G75" s="44" t="s">
        <v>81</v>
      </c>
      <c r="H75" s="45">
        <v>46</v>
      </c>
      <c r="I75" s="44">
        <v>14</v>
      </c>
      <c r="J75" s="12">
        <v>17</v>
      </c>
      <c r="K75" s="45">
        <v>15</v>
      </c>
      <c r="L75" s="46">
        <v>409</v>
      </c>
      <c r="M75" s="47">
        <v>124</v>
      </c>
      <c r="N75" s="48">
        <v>56</v>
      </c>
      <c r="O75" s="49">
        <v>-5</v>
      </c>
      <c r="P75" s="49">
        <v>10</v>
      </c>
    </row>
    <row r="76" spans="1:16" ht="14.65" x14ac:dyDescent="0.5">
      <c r="A76" s="41">
        <v>69</v>
      </c>
      <c r="B76" s="42" t="s">
        <v>114</v>
      </c>
      <c r="C76" s="43" t="s">
        <v>6</v>
      </c>
      <c r="D76" s="42" t="s">
        <v>53</v>
      </c>
      <c r="E76" s="1" t="s">
        <v>729</v>
      </c>
      <c r="F76" s="43" t="s">
        <v>694</v>
      </c>
      <c r="G76" s="44" t="s">
        <v>81</v>
      </c>
      <c r="H76" s="45">
        <v>46</v>
      </c>
      <c r="I76" s="44">
        <v>14</v>
      </c>
      <c r="J76" s="12">
        <v>16</v>
      </c>
      <c r="K76" s="45">
        <v>16</v>
      </c>
      <c r="L76" s="46">
        <v>1327</v>
      </c>
      <c r="M76" s="47">
        <v>144</v>
      </c>
      <c r="N76" s="48">
        <v>75</v>
      </c>
      <c r="O76" s="49">
        <v>4</v>
      </c>
      <c r="P76" s="49">
        <v>20</v>
      </c>
    </row>
    <row r="77" spans="1:16" ht="14.65" x14ac:dyDescent="0.5">
      <c r="A77" s="41">
        <v>70</v>
      </c>
      <c r="B77" s="42" t="s">
        <v>115</v>
      </c>
      <c r="C77" s="43" t="s">
        <v>6</v>
      </c>
      <c r="D77" s="42" t="s">
        <v>116</v>
      </c>
      <c r="E77" s="1" t="s">
        <v>729</v>
      </c>
      <c r="F77" s="43" t="s">
        <v>694</v>
      </c>
      <c r="G77" s="44" t="s">
        <v>81</v>
      </c>
      <c r="H77" s="45">
        <v>46</v>
      </c>
      <c r="I77" s="44">
        <v>14</v>
      </c>
      <c r="J77" s="12">
        <v>16</v>
      </c>
      <c r="K77" s="45">
        <v>16</v>
      </c>
      <c r="L77" s="46">
        <v>1544</v>
      </c>
      <c r="M77" s="47">
        <v>37</v>
      </c>
      <c r="N77" s="48">
        <v>-33</v>
      </c>
      <c r="O77" s="49">
        <v>-11</v>
      </c>
      <c r="P77" s="49">
        <v>-13</v>
      </c>
    </row>
    <row r="78" spans="1:16" ht="14.65" x14ac:dyDescent="0.5">
      <c r="A78" s="41">
        <v>71</v>
      </c>
      <c r="B78" s="42" t="s">
        <v>117</v>
      </c>
      <c r="C78" s="43" t="s">
        <v>6</v>
      </c>
      <c r="D78" s="42" t="s">
        <v>57</v>
      </c>
      <c r="E78" s="1" t="s">
        <v>729</v>
      </c>
      <c r="F78" s="43" t="s">
        <v>694</v>
      </c>
      <c r="G78" s="44" t="s">
        <v>81</v>
      </c>
      <c r="H78" s="45">
        <v>46</v>
      </c>
      <c r="I78" s="44">
        <v>14</v>
      </c>
      <c r="J78" s="12">
        <v>16</v>
      </c>
      <c r="K78" s="45">
        <v>16</v>
      </c>
      <c r="L78" s="46">
        <v>1035</v>
      </c>
      <c r="M78" s="47">
        <v>66</v>
      </c>
      <c r="N78" s="48">
        <v>-5</v>
      </c>
      <c r="O78" s="49">
        <v>19</v>
      </c>
      <c r="P78" s="49">
        <v>5</v>
      </c>
    </row>
    <row r="79" spans="1:16" ht="14.65" x14ac:dyDescent="0.5">
      <c r="A79" s="41">
        <v>72</v>
      </c>
      <c r="B79" s="42" t="s">
        <v>118</v>
      </c>
      <c r="C79" s="43" t="s">
        <v>6</v>
      </c>
      <c r="D79" s="42" t="s">
        <v>17</v>
      </c>
      <c r="E79" s="1" t="s">
        <v>729</v>
      </c>
      <c r="F79" s="43" t="s">
        <v>694</v>
      </c>
      <c r="G79" s="44" t="s">
        <v>81</v>
      </c>
      <c r="H79" s="45">
        <v>46</v>
      </c>
      <c r="I79" s="44">
        <v>14</v>
      </c>
      <c r="J79" s="12">
        <v>16</v>
      </c>
      <c r="K79" s="45">
        <v>16</v>
      </c>
      <c r="L79" s="46">
        <v>1155</v>
      </c>
      <c r="M79" s="47">
        <v>48</v>
      </c>
      <c r="N79" s="48">
        <v>-24</v>
      </c>
      <c r="O79" s="49">
        <v>-2</v>
      </c>
      <c r="P79" s="49">
        <v>3</v>
      </c>
    </row>
    <row r="80" spans="1:16" ht="14.65" x14ac:dyDescent="0.5">
      <c r="A80" s="41">
        <v>73</v>
      </c>
      <c r="B80" s="42" t="s">
        <v>119</v>
      </c>
      <c r="C80" s="43" t="s">
        <v>6</v>
      </c>
      <c r="D80" s="42" t="s">
        <v>10</v>
      </c>
      <c r="E80" s="1" t="s">
        <v>729</v>
      </c>
      <c r="F80" s="43" t="s">
        <v>694</v>
      </c>
      <c r="G80" s="44" t="s">
        <v>81</v>
      </c>
      <c r="H80" s="45">
        <v>46</v>
      </c>
      <c r="I80" s="44">
        <v>14</v>
      </c>
      <c r="J80" s="12">
        <v>15</v>
      </c>
      <c r="K80" s="45">
        <v>17</v>
      </c>
      <c r="L80" s="46">
        <v>1111</v>
      </c>
      <c r="M80" s="47">
        <v>155</v>
      </c>
      <c r="N80" s="48">
        <v>82</v>
      </c>
      <c r="O80" s="49">
        <v>15</v>
      </c>
      <c r="P80" s="49">
        <v>28</v>
      </c>
    </row>
    <row r="81" spans="1:16" ht="14.65" x14ac:dyDescent="0.5">
      <c r="A81" s="41">
        <v>74</v>
      </c>
      <c r="B81" s="42" t="s">
        <v>120</v>
      </c>
      <c r="C81" s="43" t="s">
        <v>48</v>
      </c>
      <c r="D81" s="42" t="s">
        <v>741</v>
      </c>
      <c r="E81" s="1" t="s">
        <v>685</v>
      </c>
      <c r="F81" s="43" t="s">
        <v>686</v>
      </c>
      <c r="G81" s="44" t="s">
        <v>81</v>
      </c>
      <c r="H81" s="45">
        <v>46</v>
      </c>
      <c r="I81" s="44">
        <v>13</v>
      </c>
      <c r="J81" s="12">
        <v>16</v>
      </c>
      <c r="K81" s="45">
        <v>17</v>
      </c>
      <c r="L81" s="46">
        <v>1230</v>
      </c>
      <c r="M81" s="47">
        <v>26</v>
      </c>
      <c r="N81" s="48">
        <v>-48</v>
      </c>
      <c r="O81" s="49">
        <v>-21</v>
      </c>
      <c r="P81" s="49">
        <v>-22</v>
      </c>
    </row>
    <row r="82" spans="1:16" ht="14.65" x14ac:dyDescent="0.5">
      <c r="A82" s="41">
        <v>75</v>
      </c>
      <c r="B82" s="42" t="s">
        <v>121</v>
      </c>
      <c r="C82" s="43" t="s">
        <v>25</v>
      </c>
      <c r="D82" s="42" t="s">
        <v>727</v>
      </c>
      <c r="E82" s="1" t="s">
        <v>731</v>
      </c>
      <c r="F82" s="43" t="s">
        <v>691</v>
      </c>
      <c r="G82" s="44" t="s">
        <v>81</v>
      </c>
      <c r="H82" s="45">
        <v>46</v>
      </c>
      <c r="I82" s="44">
        <v>13</v>
      </c>
      <c r="J82" s="12">
        <v>16</v>
      </c>
      <c r="K82" s="45">
        <v>17</v>
      </c>
      <c r="L82" s="46">
        <v>8</v>
      </c>
      <c r="M82" s="47">
        <v>95</v>
      </c>
      <c r="N82" s="48">
        <v>20</v>
      </c>
      <c r="O82" s="49">
        <v>0</v>
      </c>
      <c r="P82" s="49">
        <v>4</v>
      </c>
    </row>
    <row r="83" spans="1:16" ht="14.65" x14ac:dyDescent="0.5">
      <c r="A83" s="41">
        <v>76</v>
      </c>
      <c r="B83" s="42" t="s">
        <v>122</v>
      </c>
      <c r="C83" s="43" t="s">
        <v>123</v>
      </c>
      <c r="D83" s="42" t="s">
        <v>122</v>
      </c>
      <c r="E83" s="1" t="s">
        <v>728</v>
      </c>
      <c r="F83" s="43" t="s">
        <v>692</v>
      </c>
      <c r="G83" s="44" t="s">
        <v>81</v>
      </c>
      <c r="H83" s="45">
        <v>45</v>
      </c>
      <c r="I83" s="44">
        <v>17</v>
      </c>
      <c r="J83" s="12">
        <v>15</v>
      </c>
      <c r="K83" s="45">
        <v>13</v>
      </c>
      <c r="L83" s="46">
        <v>858</v>
      </c>
      <c r="M83" s="47">
        <v>34</v>
      </c>
      <c r="N83" s="48">
        <v>-42</v>
      </c>
      <c r="O83" s="49">
        <v>-38</v>
      </c>
      <c r="P83" s="49">
        <v>-27</v>
      </c>
    </row>
    <row r="84" spans="1:16" ht="14.65" x14ac:dyDescent="0.5">
      <c r="A84" s="41">
        <v>77</v>
      </c>
      <c r="B84" s="42" t="s">
        <v>124</v>
      </c>
      <c r="C84" s="43" t="s">
        <v>125</v>
      </c>
      <c r="D84" s="42" t="s">
        <v>742</v>
      </c>
      <c r="E84" s="1" t="s">
        <v>685</v>
      </c>
      <c r="F84" s="43" t="s">
        <v>684</v>
      </c>
      <c r="G84" s="44" t="s">
        <v>81</v>
      </c>
      <c r="H84" s="45">
        <v>45</v>
      </c>
      <c r="I84" s="44">
        <v>15</v>
      </c>
      <c r="J84" s="12">
        <v>16</v>
      </c>
      <c r="K84" s="45">
        <v>14</v>
      </c>
      <c r="L84" s="46">
        <v>81</v>
      </c>
      <c r="M84" s="47">
        <v>159</v>
      </c>
      <c r="N84" s="48">
        <v>82</v>
      </c>
      <c r="O84" s="49">
        <v>33</v>
      </c>
      <c r="P84" s="49">
        <v>34</v>
      </c>
    </row>
    <row r="85" spans="1:16" ht="14.65" x14ac:dyDescent="0.5">
      <c r="A85" s="41">
        <v>78</v>
      </c>
      <c r="B85" s="42" t="s">
        <v>126</v>
      </c>
      <c r="C85" s="43" t="s">
        <v>127</v>
      </c>
      <c r="D85" s="42" t="s">
        <v>727</v>
      </c>
      <c r="E85" s="1" t="s">
        <v>728</v>
      </c>
      <c r="F85" s="43" t="s">
        <v>728</v>
      </c>
      <c r="G85" s="44" t="s">
        <v>81</v>
      </c>
      <c r="H85" s="45">
        <v>45</v>
      </c>
      <c r="I85" s="44">
        <v>15</v>
      </c>
      <c r="J85" s="12">
        <v>15</v>
      </c>
      <c r="K85" s="45">
        <v>15</v>
      </c>
      <c r="L85" s="46">
        <v>194</v>
      </c>
      <c r="M85" s="47">
        <v>97</v>
      </c>
      <c r="N85" s="48">
        <v>19</v>
      </c>
      <c r="O85" s="49">
        <v>1</v>
      </c>
      <c r="P85" s="49">
        <v>4</v>
      </c>
    </row>
    <row r="86" spans="1:16" ht="14.65" x14ac:dyDescent="0.5">
      <c r="A86" s="41">
        <v>79</v>
      </c>
      <c r="B86" s="42" t="s">
        <v>128</v>
      </c>
      <c r="C86" s="43" t="s">
        <v>102</v>
      </c>
      <c r="D86" s="42" t="s">
        <v>727</v>
      </c>
      <c r="E86" s="1" t="s">
        <v>728</v>
      </c>
      <c r="F86" s="43" t="s">
        <v>728</v>
      </c>
      <c r="G86" s="44" t="s">
        <v>81</v>
      </c>
      <c r="H86" s="45">
        <v>45</v>
      </c>
      <c r="I86" s="44">
        <v>15</v>
      </c>
      <c r="J86" s="12">
        <v>15</v>
      </c>
      <c r="K86" s="45">
        <v>15</v>
      </c>
      <c r="L86" s="46">
        <v>966</v>
      </c>
      <c r="M86" s="47">
        <v>221</v>
      </c>
      <c r="N86" s="48">
        <v>142</v>
      </c>
      <c r="O86" s="49">
        <v>52</v>
      </c>
      <c r="P86" s="49">
        <v>55</v>
      </c>
    </row>
    <row r="87" spans="1:16" ht="14.65" x14ac:dyDescent="0.5">
      <c r="A87" s="41">
        <v>80</v>
      </c>
      <c r="B87" s="42" t="s">
        <v>129</v>
      </c>
      <c r="C87" s="43" t="s">
        <v>130</v>
      </c>
      <c r="D87" s="42" t="s">
        <v>129</v>
      </c>
      <c r="E87" s="1" t="s">
        <v>729</v>
      </c>
      <c r="F87" s="43" t="s">
        <v>690</v>
      </c>
      <c r="G87" s="44" t="s">
        <v>81</v>
      </c>
      <c r="H87" s="45">
        <v>45</v>
      </c>
      <c r="I87" s="44">
        <v>15</v>
      </c>
      <c r="J87" s="12">
        <v>13</v>
      </c>
      <c r="K87" s="45">
        <v>17</v>
      </c>
      <c r="L87" s="46">
        <v>1204</v>
      </c>
      <c r="M87" s="47">
        <v>134</v>
      </c>
      <c r="N87" s="48">
        <v>54</v>
      </c>
      <c r="O87" s="49">
        <v>-13</v>
      </c>
      <c r="P87" s="49">
        <v>10</v>
      </c>
    </row>
    <row r="88" spans="1:16" ht="14.65" x14ac:dyDescent="0.5">
      <c r="A88" s="41">
        <v>81</v>
      </c>
      <c r="B88" s="42" t="s">
        <v>131</v>
      </c>
      <c r="C88" s="43" t="s">
        <v>1</v>
      </c>
      <c r="D88" s="42" t="s">
        <v>132</v>
      </c>
      <c r="E88" s="1" t="s">
        <v>685</v>
      </c>
      <c r="F88" s="43" t="s">
        <v>689</v>
      </c>
      <c r="G88" s="44" t="s">
        <v>81</v>
      </c>
      <c r="H88" s="45">
        <v>45</v>
      </c>
      <c r="I88" s="44">
        <v>14</v>
      </c>
      <c r="J88" s="12">
        <v>18</v>
      </c>
      <c r="K88" s="45">
        <v>13</v>
      </c>
      <c r="L88" s="46">
        <v>877</v>
      </c>
      <c r="M88" s="47">
        <v>76</v>
      </c>
      <c r="N88" s="48">
        <v>-5</v>
      </c>
      <c r="O88" s="49">
        <v>36</v>
      </c>
      <c r="P88" s="49">
        <v>18</v>
      </c>
    </row>
    <row r="89" spans="1:16" ht="14.65" x14ac:dyDescent="0.5">
      <c r="A89" s="41">
        <v>82</v>
      </c>
      <c r="B89" s="42" t="s">
        <v>133</v>
      </c>
      <c r="C89" s="43" t="s">
        <v>19</v>
      </c>
      <c r="D89" s="42" t="s">
        <v>727</v>
      </c>
      <c r="E89" s="1" t="s">
        <v>728</v>
      </c>
      <c r="F89" s="43" t="s">
        <v>728</v>
      </c>
      <c r="G89" s="44" t="s">
        <v>81</v>
      </c>
      <c r="H89" s="45">
        <v>45</v>
      </c>
      <c r="I89" s="44">
        <v>14</v>
      </c>
      <c r="J89" s="12">
        <v>17</v>
      </c>
      <c r="K89" s="45">
        <v>14</v>
      </c>
      <c r="L89" s="46">
        <v>363</v>
      </c>
      <c r="M89" s="47">
        <v>156</v>
      </c>
      <c r="N89" s="48">
        <v>74</v>
      </c>
      <c r="O89" s="49">
        <v>-5</v>
      </c>
      <c r="P89" s="49">
        <v>13</v>
      </c>
    </row>
    <row r="90" spans="1:16" ht="14.65" x14ac:dyDescent="0.5">
      <c r="A90" s="41">
        <v>83</v>
      </c>
      <c r="B90" s="42" t="s">
        <v>134</v>
      </c>
      <c r="C90" s="43" t="s">
        <v>1</v>
      </c>
      <c r="D90" s="42" t="s">
        <v>135</v>
      </c>
      <c r="E90" s="1" t="s">
        <v>685</v>
      </c>
      <c r="F90" s="43" t="s">
        <v>689</v>
      </c>
      <c r="G90" s="44" t="s">
        <v>81</v>
      </c>
      <c r="H90" s="45">
        <v>45</v>
      </c>
      <c r="I90" s="44">
        <v>14</v>
      </c>
      <c r="J90" s="12">
        <v>17</v>
      </c>
      <c r="K90" s="45">
        <v>14</v>
      </c>
      <c r="L90" s="46">
        <v>1508</v>
      </c>
      <c r="M90" s="47">
        <v>117</v>
      </c>
      <c r="N90" s="48">
        <v>34</v>
      </c>
      <c r="O90" s="49">
        <v>64</v>
      </c>
      <c r="P90" s="49">
        <v>40</v>
      </c>
    </row>
    <row r="91" spans="1:16" ht="14.65" x14ac:dyDescent="0.5">
      <c r="A91" s="41">
        <v>84</v>
      </c>
      <c r="B91" s="42" t="s">
        <v>136</v>
      </c>
      <c r="C91" s="43" t="s">
        <v>27</v>
      </c>
      <c r="D91" s="42" t="s">
        <v>736</v>
      </c>
      <c r="E91" s="1" t="s">
        <v>729</v>
      </c>
      <c r="F91" s="43" t="s">
        <v>733</v>
      </c>
      <c r="G91" s="44" t="s">
        <v>81</v>
      </c>
      <c r="H91" s="45">
        <v>45</v>
      </c>
      <c r="I91" s="44">
        <v>14</v>
      </c>
      <c r="J91" s="12">
        <v>17</v>
      </c>
      <c r="K91" s="45">
        <v>14</v>
      </c>
      <c r="L91" s="46">
        <v>1079</v>
      </c>
      <c r="M91" s="47">
        <v>197</v>
      </c>
      <c r="N91" s="48">
        <v>113</v>
      </c>
      <c r="O91" s="49">
        <v>-30</v>
      </c>
      <c r="P91" s="49">
        <v>14</v>
      </c>
    </row>
    <row r="92" spans="1:16" ht="14.65" x14ac:dyDescent="0.5">
      <c r="A92" s="41">
        <v>85</v>
      </c>
      <c r="B92" s="42" t="s">
        <v>137</v>
      </c>
      <c r="C92" s="43" t="s">
        <v>19</v>
      </c>
      <c r="D92" s="42" t="s">
        <v>727</v>
      </c>
      <c r="E92" s="1" t="s">
        <v>728</v>
      </c>
      <c r="F92" s="43" t="s">
        <v>728</v>
      </c>
      <c r="G92" s="44" t="s">
        <v>81</v>
      </c>
      <c r="H92" s="45">
        <v>45</v>
      </c>
      <c r="I92" s="44">
        <v>14</v>
      </c>
      <c r="J92" s="12">
        <v>16</v>
      </c>
      <c r="K92" s="45">
        <v>15</v>
      </c>
      <c r="L92" s="46">
        <v>1285</v>
      </c>
      <c r="M92" s="47">
        <v>130</v>
      </c>
      <c r="N92" s="48">
        <v>45</v>
      </c>
      <c r="O92" s="49">
        <v>-3</v>
      </c>
      <c r="P92" s="49">
        <v>4</v>
      </c>
    </row>
    <row r="93" spans="1:16" ht="14.65" x14ac:dyDescent="0.5">
      <c r="A93" s="41">
        <v>86</v>
      </c>
      <c r="B93" s="42" t="s">
        <v>138</v>
      </c>
      <c r="C93" s="43" t="s">
        <v>4</v>
      </c>
      <c r="D93" s="42" t="s">
        <v>727</v>
      </c>
      <c r="E93" s="1" t="s">
        <v>728</v>
      </c>
      <c r="F93" s="43" t="s">
        <v>693</v>
      </c>
      <c r="G93" s="44" t="s">
        <v>81</v>
      </c>
      <c r="H93" s="45">
        <v>45</v>
      </c>
      <c r="I93" s="44">
        <v>14</v>
      </c>
      <c r="J93" s="12">
        <v>16</v>
      </c>
      <c r="K93" s="45">
        <v>15</v>
      </c>
      <c r="L93" s="46">
        <v>782</v>
      </c>
      <c r="M93" s="47">
        <v>200</v>
      </c>
      <c r="N93" s="48">
        <v>114</v>
      </c>
      <c r="O93" s="49">
        <v>-29</v>
      </c>
      <c r="P93" s="49">
        <v>8</v>
      </c>
    </row>
    <row r="94" spans="1:16" ht="14.65" x14ac:dyDescent="0.5">
      <c r="A94" s="41">
        <v>87</v>
      </c>
      <c r="B94" s="42" t="s">
        <v>139</v>
      </c>
      <c r="C94" s="43" t="s">
        <v>36</v>
      </c>
      <c r="D94" s="42" t="s">
        <v>727</v>
      </c>
      <c r="E94" s="1" t="s">
        <v>728</v>
      </c>
      <c r="F94" s="43" t="s">
        <v>728</v>
      </c>
      <c r="G94" s="44" t="s">
        <v>81</v>
      </c>
      <c r="H94" s="45">
        <v>45</v>
      </c>
      <c r="I94" s="44">
        <v>14</v>
      </c>
      <c r="J94" s="12">
        <v>16</v>
      </c>
      <c r="K94" s="45">
        <v>15</v>
      </c>
      <c r="L94" s="46">
        <v>1123</v>
      </c>
      <c r="M94" s="47">
        <v>94</v>
      </c>
      <c r="N94" s="48">
        <v>7</v>
      </c>
      <c r="O94" s="49">
        <v>-4</v>
      </c>
      <c r="P94" s="49">
        <v>7</v>
      </c>
    </row>
    <row r="95" spans="1:16" ht="14.65" x14ac:dyDescent="0.5">
      <c r="A95" s="41">
        <v>88</v>
      </c>
      <c r="B95" s="42" t="s">
        <v>140</v>
      </c>
      <c r="C95" s="43" t="s">
        <v>8</v>
      </c>
      <c r="D95" s="42" t="s">
        <v>743</v>
      </c>
      <c r="E95" s="1" t="s">
        <v>728</v>
      </c>
      <c r="F95" s="43" t="s">
        <v>728</v>
      </c>
      <c r="G95" s="44" t="s">
        <v>81</v>
      </c>
      <c r="H95" s="45">
        <v>45</v>
      </c>
      <c r="I95" s="44">
        <v>14</v>
      </c>
      <c r="J95" s="12">
        <v>16</v>
      </c>
      <c r="K95" s="45">
        <v>15</v>
      </c>
      <c r="L95" s="46">
        <v>757</v>
      </c>
      <c r="M95" s="47">
        <v>227</v>
      </c>
      <c r="N95" s="48">
        <v>139</v>
      </c>
      <c r="O95" s="49">
        <v>-12</v>
      </c>
      <c r="P95" s="49">
        <v>26</v>
      </c>
    </row>
    <row r="96" spans="1:16" ht="14.65" x14ac:dyDescent="0.5">
      <c r="A96" s="41">
        <v>89</v>
      </c>
      <c r="B96" s="42" t="s">
        <v>141</v>
      </c>
      <c r="C96" s="43" t="s">
        <v>142</v>
      </c>
      <c r="D96" s="42" t="s">
        <v>727</v>
      </c>
      <c r="E96" s="1" t="s">
        <v>728</v>
      </c>
      <c r="F96" s="43" t="s">
        <v>728</v>
      </c>
      <c r="G96" s="44" t="s">
        <v>81</v>
      </c>
      <c r="H96" s="45">
        <v>45</v>
      </c>
      <c r="I96" s="44">
        <v>14</v>
      </c>
      <c r="J96" s="12">
        <v>16</v>
      </c>
      <c r="K96" s="45">
        <v>15</v>
      </c>
      <c r="L96" s="46">
        <v>1470</v>
      </c>
      <c r="M96" s="47">
        <v>123</v>
      </c>
      <c r="N96" s="48">
        <v>34</v>
      </c>
      <c r="O96" s="49">
        <v>25</v>
      </c>
      <c r="P96" s="49">
        <v>18</v>
      </c>
    </row>
    <row r="97" spans="1:16" ht="14.65" x14ac:dyDescent="0.5">
      <c r="A97" s="41">
        <v>90</v>
      </c>
      <c r="B97" s="42" t="s">
        <v>143</v>
      </c>
      <c r="C97" s="43" t="s">
        <v>6</v>
      </c>
      <c r="D97" s="42" t="s">
        <v>144</v>
      </c>
      <c r="E97" s="1" t="s">
        <v>729</v>
      </c>
      <c r="F97" s="43" t="s">
        <v>694</v>
      </c>
      <c r="G97" s="44" t="s">
        <v>81</v>
      </c>
      <c r="H97" s="45">
        <v>45</v>
      </c>
      <c r="I97" s="44">
        <v>14</v>
      </c>
      <c r="J97" s="12">
        <v>16</v>
      </c>
      <c r="K97" s="45">
        <v>15</v>
      </c>
      <c r="L97" s="46">
        <v>247</v>
      </c>
      <c r="M97" s="47">
        <v>46</v>
      </c>
      <c r="N97" s="48">
        <v>-44</v>
      </c>
      <c r="O97" s="49">
        <v>-4</v>
      </c>
      <c r="P97" s="49">
        <v>-7</v>
      </c>
    </row>
    <row r="98" spans="1:16" ht="14.65" x14ac:dyDescent="0.5">
      <c r="A98" s="41">
        <v>91</v>
      </c>
      <c r="B98" s="42" t="s">
        <v>145</v>
      </c>
      <c r="C98" s="43" t="s">
        <v>6</v>
      </c>
      <c r="D98" s="42" t="s">
        <v>146</v>
      </c>
      <c r="E98" s="1" t="s">
        <v>729</v>
      </c>
      <c r="F98" s="43" t="s">
        <v>694</v>
      </c>
      <c r="G98" s="44" t="s">
        <v>81</v>
      </c>
      <c r="H98" s="45">
        <v>45</v>
      </c>
      <c r="I98" s="44">
        <v>14</v>
      </c>
      <c r="J98" s="12">
        <v>16</v>
      </c>
      <c r="K98" s="45">
        <v>15</v>
      </c>
      <c r="L98" s="46">
        <v>890</v>
      </c>
      <c r="M98" s="47">
        <v>38</v>
      </c>
      <c r="N98" s="48">
        <v>-53</v>
      </c>
      <c r="O98" s="49">
        <v>-25</v>
      </c>
      <c r="P98" s="49">
        <v>-21</v>
      </c>
    </row>
    <row r="99" spans="1:16" ht="14.65" x14ac:dyDescent="0.5">
      <c r="A99" s="41">
        <v>92</v>
      </c>
      <c r="B99" s="42" t="s">
        <v>147</v>
      </c>
      <c r="C99" s="43" t="s">
        <v>6</v>
      </c>
      <c r="D99" s="42" t="s">
        <v>148</v>
      </c>
      <c r="E99" s="1" t="s">
        <v>729</v>
      </c>
      <c r="F99" s="43" t="s">
        <v>694</v>
      </c>
      <c r="G99" s="44" t="s">
        <v>81</v>
      </c>
      <c r="H99" s="45">
        <v>45</v>
      </c>
      <c r="I99" s="44">
        <v>14</v>
      </c>
      <c r="J99" s="12">
        <v>16</v>
      </c>
      <c r="K99" s="45">
        <v>15</v>
      </c>
      <c r="L99" s="46">
        <v>284</v>
      </c>
      <c r="M99" s="47">
        <v>107</v>
      </c>
      <c r="N99" s="48">
        <v>15</v>
      </c>
      <c r="O99" s="49">
        <v>70</v>
      </c>
      <c r="P99" s="49">
        <v>40</v>
      </c>
    </row>
    <row r="100" spans="1:16" ht="14.65" x14ac:dyDescent="0.5">
      <c r="A100" s="41">
        <v>93</v>
      </c>
      <c r="B100" s="42" t="s">
        <v>149</v>
      </c>
      <c r="C100" s="43" t="s">
        <v>23</v>
      </c>
      <c r="D100" s="42" t="s">
        <v>727</v>
      </c>
      <c r="E100" s="1" t="s">
        <v>728</v>
      </c>
      <c r="F100" s="43" t="s">
        <v>728</v>
      </c>
      <c r="G100" s="44" t="s">
        <v>81</v>
      </c>
      <c r="H100" s="45">
        <v>45</v>
      </c>
      <c r="I100" s="44">
        <v>14</v>
      </c>
      <c r="J100" s="12">
        <v>15</v>
      </c>
      <c r="K100" s="45">
        <v>16</v>
      </c>
      <c r="L100" s="46">
        <v>453</v>
      </c>
      <c r="M100" s="47">
        <v>108</v>
      </c>
      <c r="N100" s="48">
        <v>15</v>
      </c>
      <c r="O100" s="49">
        <v>88</v>
      </c>
      <c r="P100" s="49">
        <v>40</v>
      </c>
    </row>
    <row r="101" spans="1:16" ht="14.65" x14ac:dyDescent="0.5">
      <c r="A101" s="41">
        <v>94</v>
      </c>
      <c r="B101" s="42" t="s">
        <v>150</v>
      </c>
      <c r="C101" s="43" t="s">
        <v>6</v>
      </c>
      <c r="D101" s="42" t="s">
        <v>10</v>
      </c>
      <c r="E101" s="1" t="s">
        <v>729</v>
      </c>
      <c r="F101" s="43" t="s">
        <v>694</v>
      </c>
      <c r="G101" s="44" t="s">
        <v>81</v>
      </c>
      <c r="H101" s="45">
        <v>45</v>
      </c>
      <c r="I101" s="44">
        <v>14</v>
      </c>
      <c r="J101" s="12">
        <v>15</v>
      </c>
      <c r="K101" s="45">
        <v>16</v>
      </c>
      <c r="L101" s="46">
        <v>1173</v>
      </c>
      <c r="M101" s="47">
        <v>83</v>
      </c>
      <c r="N101" s="48">
        <v>-11</v>
      </c>
      <c r="O101" s="49">
        <v>-22</v>
      </c>
      <c r="P101" s="49">
        <v>-15</v>
      </c>
    </row>
    <row r="102" spans="1:16" ht="14.65" x14ac:dyDescent="0.5">
      <c r="A102" s="41">
        <v>95</v>
      </c>
      <c r="B102" s="42" t="s">
        <v>151</v>
      </c>
      <c r="C102" s="43" t="s">
        <v>6</v>
      </c>
      <c r="D102" s="42" t="s">
        <v>148</v>
      </c>
      <c r="E102" s="1" t="s">
        <v>729</v>
      </c>
      <c r="F102" s="43" t="s">
        <v>694</v>
      </c>
      <c r="G102" s="44" t="s">
        <v>81</v>
      </c>
      <c r="H102" s="45">
        <v>45</v>
      </c>
      <c r="I102" s="44">
        <v>14</v>
      </c>
      <c r="J102" s="12">
        <v>15</v>
      </c>
      <c r="K102" s="45">
        <v>16</v>
      </c>
      <c r="L102" s="46">
        <v>275</v>
      </c>
      <c r="M102" s="47">
        <v>114</v>
      </c>
      <c r="N102" s="48">
        <v>19</v>
      </c>
      <c r="O102" s="49">
        <v>23</v>
      </c>
      <c r="P102" s="49">
        <v>18</v>
      </c>
    </row>
    <row r="103" spans="1:16" ht="14.65" x14ac:dyDescent="0.5">
      <c r="A103" s="41">
        <v>96</v>
      </c>
      <c r="B103" s="42" t="s">
        <v>152</v>
      </c>
      <c r="C103" s="43" t="s">
        <v>6</v>
      </c>
      <c r="D103" s="42" t="s">
        <v>153</v>
      </c>
      <c r="E103" s="1" t="s">
        <v>729</v>
      </c>
      <c r="F103" s="43" t="s">
        <v>694</v>
      </c>
      <c r="G103" s="44" t="s">
        <v>81</v>
      </c>
      <c r="H103" s="45">
        <v>45</v>
      </c>
      <c r="I103" s="44">
        <v>14</v>
      </c>
      <c r="J103" s="12">
        <v>15</v>
      </c>
      <c r="K103" s="45">
        <v>16</v>
      </c>
      <c r="L103" s="46">
        <v>614</v>
      </c>
      <c r="M103" s="47">
        <v>47</v>
      </c>
      <c r="N103" s="48">
        <v>-49</v>
      </c>
      <c r="O103" s="49">
        <v>-2</v>
      </c>
      <c r="P103" s="49">
        <v>-17</v>
      </c>
    </row>
    <row r="104" spans="1:16" ht="14.65" x14ac:dyDescent="0.5">
      <c r="A104" s="41">
        <v>97</v>
      </c>
      <c r="B104" s="42" t="s">
        <v>154</v>
      </c>
      <c r="C104" s="43" t="s">
        <v>19</v>
      </c>
      <c r="D104" s="42" t="s">
        <v>727</v>
      </c>
      <c r="E104" s="1" t="s">
        <v>728</v>
      </c>
      <c r="F104" s="43" t="s">
        <v>728</v>
      </c>
      <c r="G104" s="44" t="s">
        <v>81</v>
      </c>
      <c r="H104" s="45">
        <v>45</v>
      </c>
      <c r="I104" s="44">
        <v>13</v>
      </c>
      <c r="J104" s="12">
        <v>17</v>
      </c>
      <c r="K104" s="45">
        <v>15</v>
      </c>
      <c r="L104" s="46">
        <v>290</v>
      </c>
      <c r="M104" s="47">
        <v>236</v>
      </c>
      <c r="N104" s="48">
        <v>139</v>
      </c>
      <c r="O104" s="49">
        <v>-5</v>
      </c>
      <c r="P104" s="49">
        <v>27</v>
      </c>
    </row>
    <row r="105" spans="1:16" ht="14.65" x14ac:dyDescent="0.5">
      <c r="A105" s="41">
        <v>98</v>
      </c>
      <c r="B105" s="42" t="s">
        <v>155</v>
      </c>
      <c r="C105" s="43" t="s">
        <v>93</v>
      </c>
      <c r="D105" s="42" t="s">
        <v>727</v>
      </c>
      <c r="E105" s="1" t="s">
        <v>728</v>
      </c>
      <c r="F105" s="43" t="s">
        <v>728</v>
      </c>
      <c r="G105" s="44" t="s">
        <v>81</v>
      </c>
      <c r="H105" s="45">
        <v>45</v>
      </c>
      <c r="I105" s="44">
        <v>13</v>
      </c>
      <c r="J105" s="12">
        <v>16</v>
      </c>
      <c r="K105" s="45">
        <v>16</v>
      </c>
      <c r="L105" s="46">
        <v>437</v>
      </c>
      <c r="M105" s="47">
        <v>199</v>
      </c>
      <c r="N105" s="48">
        <v>101</v>
      </c>
      <c r="O105" s="49">
        <v>8</v>
      </c>
      <c r="P105" s="49">
        <v>32</v>
      </c>
    </row>
    <row r="106" spans="1:16" ht="14.65" x14ac:dyDescent="0.5">
      <c r="A106" s="41">
        <v>99</v>
      </c>
      <c r="B106" s="42" t="s">
        <v>156</v>
      </c>
      <c r="C106" s="43" t="s">
        <v>6</v>
      </c>
      <c r="D106" s="42" t="s">
        <v>53</v>
      </c>
      <c r="E106" s="1" t="s">
        <v>729</v>
      </c>
      <c r="F106" s="43" t="s">
        <v>694</v>
      </c>
      <c r="G106" s="44" t="s">
        <v>81</v>
      </c>
      <c r="H106" s="45">
        <v>45</v>
      </c>
      <c r="I106" s="44">
        <v>13</v>
      </c>
      <c r="J106" s="12">
        <v>15</v>
      </c>
      <c r="K106" s="45">
        <v>17</v>
      </c>
      <c r="L106" s="46">
        <v>403</v>
      </c>
      <c r="M106" s="47">
        <v>57</v>
      </c>
      <c r="N106" s="48">
        <v>-42</v>
      </c>
      <c r="O106" s="49">
        <v>-15</v>
      </c>
      <c r="P106" s="49">
        <v>-13</v>
      </c>
    </row>
    <row r="107" spans="1:16" ht="14.65" x14ac:dyDescent="0.5">
      <c r="A107" s="41">
        <v>100</v>
      </c>
      <c r="B107" s="42" t="s">
        <v>157</v>
      </c>
      <c r="C107" s="43" t="s">
        <v>48</v>
      </c>
      <c r="D107" s="42" t="s">
        <v>741</v>
      </c>
      <c r="E107" s="1" t="s">
        <v>685</v>
      </c>
      <c r="F107" s="43" t="s">
        <v>686</v>
      </c>
      <c r="G107" s="44" t="s">
        <v>81</v>
      </c>
      <c r="H107" s="45">
        <v>45</v>
      </c>
      <c r="I107" s="44">
        <v>13</v>
      </c>
      <c r="J107" s="12">
        <v>14</v>
      </c>
      <c r="K107" s="45">
        <v>18</v>
      </c>
      <c r="L107" s="46">
        <v>468</v>
      </c>
      <c r="M107" s="47">
        <v>51</v>
      </c>
      <c r="N107" s="48">
        <v>-49</v>
      </c>
      <c r="O107" s="49">
        <v>-26</v>
      </c>
      <c r="P107" s="49">
        <v>-15</v>
      </c>
    </row>
    <row r="108" spans="1:16" ht="14.65" x14ac:dyDescent="0.5">
      <c r="A108" s="41">
        <v>101</v>
      </c>
      <c r="B108" s="42" t="s">
        <v>158</v>
      </c>
      <c r="C108" s="43" t="s">
        <v>32</v>
      </c>
      <c r="D108" s="42" t="s">
        <v>744</v>
      </c>
      <c r="E108" s="1" t="s">
        <v>685</v>
      </c>
      <c r="F108" s="43" t="s">
        <v>684</v>
      </c>
      <c r="G108" s="44" t="s">
        <v>159</v>
      </c>
      <c r="H108" s="45">
        <v>44</v>
      </c>
      <c r="I108" s="44">
        <v>15</v>
      </c>
      <c r="J108" s="12">
        <v>16</v>
      </c>
      <c r="K108" s="45">
        <v>13</v>
      </c>
      <c r="L108" s="46">
        <v>13</v>
      </c>
      <c r="M108" s="47">
        <v>100</v>
      </c>
      <c r="N108" s="48">
        <v>-1</v>
      </c>
      <c r="O108" s="49">
        <v>53</v>
      </c>
      <c r="P108" s="49">
        <v>29</v>
      </c>
    </row>
    <row r="109" spans="1:16" ht="14.65" x14ac:dyDescent="0.5">
      <c r="A109" s="41">
        <v>102</v>
      </c>
      <c r="B109" s="42" t="s">
        <v>160</v>
      </c>
      <c r="C109" s="43" t="s">
        <v>161</v>
      </c>
      <c r="D109" s="42" t="s">
        <v>727</v>
      </c>
      <c r="E109" s="1" t="s">
        <v>728</v>
      </c>
      <c r="F109" s="43" t="s">
        <v>728</v>
      </c>
      <c r="G109" s="44" t="s">
        <v>159</v>
      </c>
      <c r="H109" s="45">
        <v>44</v>
      </c>
      <c r="I109" s="44">
        <v>15</v>
      </c>
      <c r="J109" s="12">
        <v>16</v>
      </c>
      <c r="K109" s="45">
        <v>13</v>
      </c>
      <c r="L109" s="46">
        <v>1323</v>
      </c>
      <c r="M109" s="47">
        <v>113</v>
      </c>
      <c r="N109" s="48">
        <v>11</v>
      </c>
      <c r="O109" s="49">
        <v>110</v>
      </c>
      <c r="P109" s="49">
        <v>64</v>
      </c>
    </row>
    <row r="110" spans="1:16" ht="14.65" x14ac:dyDescent="0.5">
      <c r="A110" s="41">
        <v>103</v>
      </c>
      <c r="B110" s="42" t="s">
        <v>162</v>
      </c>
      <c r="C110" s="43" t="s">
        <v>4</v>
      </c>
      <c r="D110" s="42" t="s">
        <v>727</v>
      </c>
      <c r="E110" s="1" t="s">
        <v>728</v>
      </c>
      <c r="F110" s="43" t="s">
        <v>693</v>
      </c>
      <c r="G110" s="44" t="s">
        <v>159</v>
      </c>
      <c r="H110" s="45">
        <v>44</v>
      </c>
      <c r="I110" s="44">
        <v>15</v>
      </c>
      <c r="J110" s="12">
        <v>15</v>
      </c>
      <c r="K110" s="45">
        <v>14</v>
      </c>
      <c r="L110" s="46">
        <v>368</v>
      </c>
      <c r="M110" s="47">
        <v>226</v>
      </c>
      <c r="N110" s="48">
        <v>123</v>
      </c>
      <c r="O110" s="49">
        <v>-5</v>
      </c>
      <c r="P110" s="49">
        <v>26</v>
      </c>
    </row>
    <row r="111" spans="1:16" ht="14.65" x14ac:dyDescent="0.5">
      <c r="A111" s="41">
        <v>104</v>
      </c>
      <c r="B111" s="42" t="s">
        <v>163</v>
      </c>
      <c r="C111" s="43" t="s">
        <v>6</v>
      </c>
      <c r="D111" s="42" t="s">
        <v>164</v>
      </c>
      <c r="E111" s="1" t="s">
        <v>729</v>
      </c>
      <c r="F111" s="43" t="s">
        <v>694</v>
      </c>
      <c r="G111" s="44" t="s">
        <v>159</v>
      </c>
      <c r="H111" s="45">
        <v>44</v>
      </c>
      <c r="I111" s="44">
        <v>15</v>
      </c>
      <c r="J111" s="12">
        <v>15</v>
      </c>
      <c r="K111" s="45">
        <v>14</v>
      </c>
      <c r="L111" s="46">
        <v>900</v>
      </c>
      <c r="M111" s="47">
        <v>104</v>
      </c>
      <c r="N111" s="48">
        <v>0</v>
      </c>
      <c r="O111" s="49">
        <v>7</v>
      </c>
      <c r="P111" s="49">
        <v>6</v>
      </c>
    </row>
    <row r="112" spans="1:16" ht="14.65" x14ac:dyDescent="0.5">
      <c r="A112" s="41">
        <v>105</v>
      </c>
      <c r="B112" s="42" t="s">
        <v>165</v>
      </c>
      <c r="C112" s="43" t="s">
        <v>166</v>
      </c>
      <c r="D112" s="42" t="s">
        <v>167</v>
      </c>
      <c r="E112" s="1" t="s">
        <v>685</v>
      </c>
      <c r="F112" s="43" t="s">
        <v>688</v>
      </c>
      <c r="G112" s="44" t="s">
        <v>159</v>
      </c>
      <c r="H112" s="45">
        <v>44</v>
      </c>
      <c r="I112" s="44">
        <v>15</v>
      </c>
      <c r="J112" s="12">
        <v>14</v>
      </c>
      <c r="K112" s="45">
        <v>15</v>
      </c>
      <c r="L112" s="46">
        <v>862</v>
      </c>
      <c r="M112" s="47">
        <v>261</v>
      </c>
      <c r="N112" s="48">
        <v>156</v>
      </c>
      <c r="O112" s="49">
        <v>-20</v>
      </c>
      <c r="P112" s="49">
        <v>31</v>
      </c>
    </row>
    <row r="113" spans="1:16" ht="14.65" x14ac:dyDescent="0.5">
      <c r="A113" s="41">
        <v>106</v>
      </c>
      <c r="B113" s="42" t="s">
        <v>168</v>
      </c>
      <c r="C113" s="43" t="s">
        <v>6</v>
      </c>
      <c r="D113" s="42" t="s">
        <v>169</v>
      </c>
      <c r="E113" s="1" t="s">
        <v>729</v>
      </c>
      <c r="F113" s="43" t="s">
        <v>694</v>
      </c>
      <c r="G113" s="44" t="s">
        <v>159</v>
      </c>
      <c r="H113" s="45">
        <v>44</v>
      </c>
      <c r="I113" s="44">
        <v>15</v>
      </c>
      <c r="J113" s="12">
        <v>14</v>
      </c>
      <c r="K113" s="45">
        <v>15</v>
      </c>
      <c r="L113" s="46">
        <v>523</v>
      </c>
      <c r="M113" s="47">
        <v>80</v>
      </c>
      <c r="N113" s="48">
        <v>-26</v>
      </c>
      <c r="O113" s="49">
        <v>-6</v>
      </c>
      <c r="P113" s="49">
        <v>-6</v>
      </c>
    </row>
    <row r="114" spans="1:16" ht="14.65" x14ac:dyDescent="0.5">
      <c r="A114" s="41">
        <v>107</v>
      </c>
      <c r="B114" s="42" t="s">
        <v>170</v>
      </c>
      <c r="C114" s="43" t="s">
        <v>130</v>
      </c>
      <c r="D114" s="42" t="s">
        <v>170</v>
      </c>
      <c r="E114" s="1" t="s">
        <v>729</v>
      </c>
      <c r="F114" s="43" t="s">
        <v>690</v>
      </c>
      <c r="G114" s="44" t="s">
        <v>159</v>
      </c>
      <c r="H114" s="45">
        <v>44</v>
      </c>
      <c r="I114" s="44">
        <v>15</v>
      </c>
      <c r="J114" s="12">
        <v>13</v>
      </c>
      <c r="K114" s="45">
        <v>16</v>
      </c>
      <c r="L114" s="46">
        <v>1109</v>
      </c>
      <c r="M114" s="47">
        <v>105</v>
      </c>
      <c r="N114" s="48">
        <v>-2</v>
      </c>
      <c r="O114" s="49">
        <v>8</v>
      </c>
      <c r="P114" s="49">
        <v>4</v>
      </c>
    </row>
    <row r="115" spans="1:16" ht="14.65" x14ac:dyDescent="0.5">
      <c r="A115" s="41">
        <v>108</v>
      </c>
      <c r="B115" s="42" t="s">
        <v>171</v>
      </c>
      <c r="C115" s="43" t="s">
        <v>14</v>
      </c>
      <c r="D115" s="42" t="s">
        <v>727</v>
      </c>
      <c r="E115" s="1" t="s">
        <v>685</v>
      </c>
      <c r="F115" s="43" t="s">
        <v>685</v>
      </c>
      <c r="G115" s="44" t="s">
        <v>159</v>
      </c>
      <c r="H115" s="45">
        <v>44</v>
      </c>
      <c r="I115" s="44">
        <v>14</v>
      </c>
      <c r="J115" s="12">
        <v>16</v>
      </c>
      <c r="K115" s="45">
        <v>14</v>
      </c>
      <c r="L115" s="46">
        <v>1553</v>
      </c>
      <c r="M115" s="47">
        <v>96</v>
      </c>
      <c r="N115" s="48">
        <v>-12</v>
      </c>
      <c r="O115" s="49">
        <v>-17</v>
      </c>
      <c r="P115" s="49">
        <v>-17</v>
      </c>
    </row>
    <row r="116" spans="1:16" ht="14.65" x14ac:dyDescent="0.5">
      <c r="A116" s="41">
        <v>109</v>
      </c>
      <c r="B116" s="42" t="s">
        <v>172</v>
      </c>
      <c r="C116" s="43" t="s">
        <v>27</v>
      </c>
      <c r="D116" s="42" t="s">
        <v>732</v>
      </c>
      <c r="E116" s="1" t="s">
        <v>729</v>
      </c>
      <c r="F116" s="43" t="s">
        <v>733</v>
      </c>
      <c r="G116" s="44" t="s">
        <v>159</v>
      </c>
      <c r="H116" s="45">
        <v>44</v>
      </c>
      <c r="I116" s="44">
        <v>14</v>
      </c>
      <c r="J116" s="12">
        <v>16</v>
      </c>
      <c r="K116" s="45">
        <v>14</v>
      </c>
      <c r="L116" s="46">
        <v>484</v>
      </c>
      <c r="M116" s="47">
        <v>271</v>
      </c>
      <c r="N116" s="48">
        <v>162</v>
      </c>
      <c r="O116" s="49">
        <v>55</v>
      </c>
      <c r="P116" s="49">
        <v>78</v>
      </c>
    </row>
    <row r="117" spans="1:16" ht="14.65" x14ac:dyDescent="0.5">
      <c r="A117" s="41">
        <v>110</v>
      </c>
      <c r="B117" s="42" t="s">
        <v>173</v>
      </c>
      <c r="C117" s="43" t="s">
        <v>4</v>
      </c>
      <c r="D117" s="42" t="s">
        <v>727</v>
      </c>
      <c r="E117" s="1" t="s">
        <v>728</v>
      </c>
      <c r="F117" s="43" t="s">
        <v>693</v>
      </c>
      <c r="G117" s="44" t="s">
        <v>159</v>
      </c>
      <c r="H117" s="45">
        <v>44</v>
      </c>
      <c r="I117" s="44">
        <v>14</v>
      </c>
      <c r="J117" s="12">
        <v>15</v>
      </c>
      <c r="K117" s="45">
        <v>15</v>
      </c>
      <c r="L117" s="46">
        <v>446</v>
      </c>
      <c r="M117" s="47">
        <v>257</v>
      </c>
      <c r="N117" s="48">
        <v>147</v>
      </c>
      <c r="O117" s="49">
        <v>-2</v>
      </c>
      <c r="P117" s="49">
        <v>33</v>
      </c>
    </row>
    <row r="118" spans="1:16" ht="14.65" x14ac:dyDescent="0.5">
      <c r="A118" s="41">
        <v>111</v>
      </c>
      <c r="B118" s="42" t="s">
        <v>174</v>
      </c>
      <c r="C118" s="43" t="s">
        <v>6</v>
      </c>
      <c r="D118" s="42" t="s">
        <v>175</v>
      </c>
      <c r="E118" s="1" t="s">
        <v>729</v>
      </c>
      <c r="F118" s="43" t="s">
        <v>694</v>
      </c>
      <c r="G118" s="44" t="s">
        <v>159</v>
      </c>
      <c r="H118" s="45">
        <v>44</v>
      </c>
      <c r="I118" s="44">
        <v>14</v>
      </c>
      <c r="J118" s="12">
        <v>15</v>
      </c>
      <c r="K118" s="45">
        <v>15</v>
      </c>
      <c r="L118" s="46">
        <v>1272</v>
      </c>
      <c r="M118" s="47">
        <v>68</v>
      </c>
      <c r="N118" s="48">
        <v>-43</v>
      </c>
      <c r="O118" s="49">
        <v>-12</v>
      </c>
      <c r="P118" s="49">
        <v>-7</v>
      </c>
    </row>
    <row r="119" spans="1:16" ht="14.65" x14ac:dyDescent="0.5">
      <c r="A119" s="41">
        <v>112</v>
      </c>
      <c r="B119" s="42" t="s">
        <v>176</v>
      </c>
      <c r="C119" s="43" t="s">
        <v>4</v>
      </c>
      <c r="D119" s="42" t="s">
        <v>745</v>
      </c>
      <c r="E119" s="1" t="s">
        <v>728</v>
      </c>
      <c r="F119" s="43" t="s">
        <v>693</v>
      </c>
      <c r="G119" s="44" t="s">
        <v>159</v>
      </c>
      <c r="H119" s="45">
        <v>44</v>
      </c>
      <c r="I119" s="44">
        <v>14</v>
      </c>
      <c r="J119" s="12">
        <v>15</v>
      </c>
      <c r="K119" s="45">
        <v>15</v>
      </c>
      <c r="L119" s="46">
        <v>152</v>
      </c>
      <c r="M119" s="47">
        <v>231</v>
      </c>
      <c r="N119" s="48">
        <v>119</v>
      </c>
      <c r="O119" s="49">
        <v>11</v>
      </c>
      <c r="P119" s="49">
        <v>41</v>
      </c>
    </row>
    <row r="120" spans="1:16" ht="14.65" x14ac:dyDescent="0.5">
      <c r="A120" s="41">
        <v>113</v>
      </c>
      <c r="B120" s="42" t="s">
        <v>177</v>
      </c>
      <c r="C120" s="43" t="s">
        <v>6</v>
      </c>
      <c r="D120" s="42" t="s">
        <v>178</v>
      </c>
      <c r="E120" s="1" t="s">
        <v>729</v>
      </c>
      <c r="F120" s="43" t="s">
        <v>694</v>
      </c>
      <c r="G120" s="44" t="s">
        <v>159</v>
      </c>
      <c r="H120" s="45">
        <v>44</v>
      </c>
      <c r="I120" s="44">
        <v>14</v>
      </c>
      <c r="J120" s="12">
        <v>15</v>
      </c>
      <c r="K120" s="45">
        <v>15</v>
      </c>
      <c r="L120" s="46">
        <v>827</v>
      </c>
      <c r="M120" s="47">
        <v>101</v>
      </c>
      <c r="N120" s="48">
        <v>-12</v>
      </c>
      <c r="O120" s="49">
        <v>3</v>
      </c>
      <c r="P120" s="49">
        <v>0</v>
      </c>
    </row>
    <row r="121" spans="1:16" ht="14.65" x14ac:dyDescent="0.5">
      <c r="A121" s="41">
        <v>114</v>
      </c>
      <c r="B121" s="42" t="s">
        <v>179</v>
      </c>
      <c r="C121" s="43" t="s">
        <v>6</v>
      </c>
      <c r="D121" s="42" t="s">
        <v>180</v>
      </c>
      <c r="E121" s="1" t="s">
        <v>729</v>
      </c>
      <c r="F121" s="43" t="s">
        <v>694</v>
      </c>
      <c r="G121" s="44" t="s">
        <v>159</v>
      </c>
      <c r="H121" s="45">
        <v>44</v>
      </c>
      <c r="I121" s="44">
        <v>14</v>
      </c>
      <c r="J121" s="12">
        <v>15</v>
      </c>
      <c r="K121" s="45">
        <v>15</v>
      </c>
      <c r="L121" s="46">
        <v>1067</v>
      </c>
      <c r="M121" s="47">
        <v>72</v>
      </c>
      <c r="N121" s="48">
        <v>-42</v>
      </c>
      <c r="O121" s="49">
        <v>-18</v>
      </c>
      <c r="P121" s="49">
        <v>-21</v>
      </c>
    </row>
    <row r="122" spans="1:16" ht="14.65" x14ac:dyDescent="0.5">
      <c r="A122" s="41">
        <v>115</v>
      </c>
      <c r="B122" s="42" t="s">
        <v>181</v>
      </c>
      <c r="C122" s="43" t="s">
        <v>4</v>
      </c>
      <c r="D122" s="42" t="s">
        <v>727</v>
      </c>
      <c r="E122" s="1" t="s">
        <v>728</v>
      </c>
      <c r="F122" s="43" t="s">
        <v>693</v>
      </c>
      <c r="G122" s="44" t="s">
        <v>159</v>
      </c>
      <c r="H122" s="45">
        <v>44</v>
      </c>
      <c r="I122" s="44">
        <v>14</v>
      </c>
      <c r="J122" s="12">
        <v>15</v>
      </c>
      <c r="K122" s="45">
        <v>15</v>
      </c>
      <c r="L122" s="46">
        <v>732</v>
      </c>
      <c r="M122" s="47">
        <v>264</v>
      </c>
      <c r="N122" s="48">
        <v>149</v>
      </c>
      <c r="O122" s="49">
        <v>11</v>
      </c>
      <c r="P122" s="49">
        <v>44</v>
      </c>
    </row>
    <row r="123" spans="1:16" ht="14.65" x14ac:dyDescent="0.5">
      <c r="A123" s="41">
        <v>116</v>
      </c>
      <c r="B123" s="42" t="s">
        <v>182</v>
      </c>
      <c r="C123" s="43" t="s">
        <v>6</v>
      </c>
      <c r="D123" s="42" t="s">
        <v>183</v>
      </c>
      <c r="E123" s="1" t="s">
        <v>729</v>
      </c>
      <c r="F123" s="43" t="s">
        <v>694</v>
      </c>
      <c r="G123" s="44" t="s">
        <v>159</v>
      </c>
      <c r="H123" s="45">
        <v>44</v>
      </c>
      <c r="I123" s="44">
        <v>14</v>
      </c>
      <c r="J123" s="12">
        <v>15</v>
      </c>
      <c r="K123" s="45">
        <v>15</v>
      </c>
      <c r="L123" s="46">
        <v>742</v>
      </c>
      <c r="M123" s="47">
        <v>81</v>
      </c>
      <c r="N123" s="48">
        <v>-35</v>
      </c>
      <c r="O123" s="49">
        <v>9</v>
      </c>
      <c r="P123" s="49">
        <v>16</v>
      </c>
    </row>
    <row r="124" spans="1:16" ht="14.65" x14ac:dyDescent="0.5">
      <c r="A124" s="41">
        <v>117</v>
      </c>
      <c r="B124" s="42" t="s">
        <v>184</v>
      </c>
      <c r="C124" s="43" t="s">
        <v>6</v>
      </c>
      <c r="D124" s="42" t="s">
        <v>5</v>
      </c>
      <c r="E124" s="1" t="s">
        <v>729</v>
      </c>
      <c r="F124" s="43" t="s">
        <v>694</v>
      </c>
      <c r="G124" s="44" t="s">
        <v>159</v>
      </c>
      <c r="H124" s="45">
        <v>44</v>
      </c>
      <c r="I124" s="44">
        <v>14</v>
      </c>
      <c r="J124" s="12">
        <v>15</v>
      </c>
      <c r="K124" s="45">
        <v>15</v>
      </c>
      <c r="L124" s="46">
        <v>1627</v>
      </c>
      <c r="M124" s="47">
        <v>165</v>
      </c>
      <c r="N124" s="48">
        <v>48</v>
      </c>
      <c r="O124" s="49">
        <v>31</v>
      </c>
      <c r="P124" s="49">
        <v>31</v>
      </c>
    </row>
    <row r="125" spans="1:16" ht="14.65" x14ac:dyDescent="0.5">
      <c r="A125" s="41">
        <v>118</v>
      </c>
      <c r="B125" s="42" t="s">
        <v>185</v>
      </c>
      <c r="C125" s="43" t="s">
        <v>6</v>
      </c>
      <c r="D125" s="42" t="s">
        <v>148</v>
      </c>
      <c r="E125" s="1" t="s">
        <v>729</v>
      </c>
      <c r="F125" s="43" t="s">
        <v>694</v>
      </c>
      <c r="G125" s="44" t="s">
        <v>159</v>
      </c>
      <c r="H125" s="45">
        <v>44</v>
      </c>
      <c r="I125" s="44">
        <v>14</v>
      </c>
      <c r="J125" s="12">
        <v>15</v>
      </c>
      <c r="K125" s="45">
        <v>15</v>
      </c>
      <c r="L125" s="46">
        <v>296</v>
      </c>
      <c r="M125" s="47">
        <v>138</v>
      </c>
      <c r="N125" s="48">
        <v>20</v>
      </c>
      <c r="O125" s="49">
        <v>-6</v>
      </c>
      <c r="P125" s="49">
        <v>3</v>
      </c>
    </row>
    <row r="126" spans="1:16" ht="14.65" x14ac:dyDescent="0.5">
      <c r="A126" s="41">
        <v>119</v>
      </c>
      <c r="B126" s="42" t="s">
        <v>186</v>
      </c>
      <c r="C126" s="43" t="s">
        <v>23</v>
      </c>
      <c r="D126" s="42" t="s">
        <v>727</v>
      </c>
      <c r="E126" s="1" t="s">
        <v>728</v>
      </c>
      <c r="F126" s="43" t="s">
        <v>728</v>
      </c>
      <c r="G126" s="44" t="s">
        <v>159</v>
      </c>
      <c r="H126" s="45">
        <v>44</v>
      </c>
      <c r="I126" s="44">
        <v>14</v>
      </c>
      <c r="J126" s="12">
        <v>15</v>
      </c>
      <c r="K126" s="45">
        <v>15</v>
      </c>
      <c r="L126" s="46">
        <v>777</v>
      </c>
      <c r="M126" s="47">
        <v>128</v>
      </c>
      <c r="N126" s="48">
        <v>9</v>
      </c>
      <c r="O126" s="49">
        <v>85</v>
      </c>
      <c r="P126" s="49">
        <v>28</v>
      </c>
    </row>
    <row r="127" spans="1:16" ht="14.65" x14ac:dyDescent="0.5">
      <c r="A127" s="41">
        <v>120</v>
      </c>
      <c r="B127" s="42" t="s">
        <v>187</v>
      </c>
      <c r="C127" s="43" t="s">
        <v>6</v>
      </c>
      <c r="D127" s="42" t="s">
        <v>146</v>
      </c>
      <c r="E127" s="1" t="s">
        <v>729</v>
      </c>
      <c r="F127" s="43" t="s">
        <v>694</v>
      </c>
      <c r="G127" s="44" t="s">
        <v>159</v>
      </c>
      <c r="H127" s="45">
        <v>44</v>
      </c>
      <c r="I127" s="44">
        <v>14</v>
      </c>
      <c r="J127" s="12">
        <v>15</v>
      </c>
      <c r="K127" s="45">
        <v>15</v>
      </c>
      <c r="L127" s="46">
        <v>813</v>
      </c>
      <c r="M127" s="47">
        <v>135</v>
      </c>
      <c r="N127" s="48">
        <v>15</v>
      </c>
      <c r="O127" s="49">
        <v>-13</v>
      </c>
      <c r="P127" s="49">
        <v>-5</v>
      </c>
    </row>
    <row r="128" spans="1:16" ht="14.65" x14ac:dyDescent="0.5">
      <c r="A128" s="41">
        <v>121</v>
      </c>
      <c r="B128" s="42" t="s">
        <v>188</v>
      </c>
      <c r="C128" s="43" t="s">
        <v>46</v>
      </c>
      <c r="D128" s="42" t="s">
        <v>727</v>
      </c>
      <c r="E128" s="1" t="s">
        <v>728</v>
      </c>
      <c r="F128" s="43" t="s">
        <v>728</v>
      </c>
      <c r="G128" s="44" t="s">
        <v>159</v>
      </c>
      <c r="H128" s="45">
        <v>44</v>
      </c>
      <c r="I128" s="44">
        <v>14</v>
      </c>
      <c r="J128" s="12">
        <v>15</v>
      </c>
      <c r="K128" s="45">
        <v>15</v>
      </c>
      <c r="L128" s="46">
        <v>886</v>
      </c>
      <c r="M128" s="47">
        <v>256</v>
      </c>
      <c r="N128" s="48">
        <v>135</v>
      </c>
      <c r="O128" s="49">
        <v>25</v>
      </c>
      <c r="P128" s="49">
        <v>44</v>
      </c>
    </row>
    <row r="129" spans="1:16" ht="14.65" x14ac:dyDescent="0.5">
      <c r="A129" s="41">
        <v>122</v>
      </c>
      <c r="B129" s="42" t="s">
        <v>189</v>
      </c>
      <c r="C129" s="43" t="s">
        <v>27</v>
      </c>
      <c r="D129" s="42" t="s">
        <v>732</v>
      </c>
      <c r="E129" s="1" t="s">
        <v>729</v>
      </c>
      <c r="F129" s="43" t="s">
        <v>733</v>
      </c>
      <c r="G129" s="44" t="s">
        <v>159</v>
      </c>
      <c r="H129" s="45">
        <v>44</v>
      </c>
      <c r="I129" s="44">
        <v>13</v>
      </c>
      <c r="J129" s="12">
        <v>17</v>
      </c>
      <c r="K129" s="45">
        <v>14</v>
      </c>
      <c r="L129" s="46">
        <v>983</v>
      </c>
      <c r="M129" s="47">
        <v>204</v>
      </c>
      <c r="N129" s="48">
        <v>82</v>
      </c>
      <c r="O129" s="49">
        <v>-1</v>
      </c>
      <c r="P129" s="49">
        <v>21</v>
      </c>
    </row>
    <row r="130" spans="1:16" ht="14.65" x14ac:dyDescent="0.5">
      <c r="A130" s="41">
        <v>123</v>
      </c>
      <c r="B130" s="42" t="s">
        <v>190</v>
      </c>
      <c r="C130" s="43" t="s">
        <v>19</v>
      </c>
      <c r="D130" s="42" t="s">
        <v>727</v>
      </c>
      <c r="E130" s="1" t="s">
        <v>728</v>
      </c>
      <c r="F130" s="43" t="s">
        <v>728</v>
      </c>
      <c r="G130" s="44" t="s">
        <v>159</v>
      </c>
      <c r="H130" s="45">
        <v>44</v>
      </c>
      <c r="I130" s="44">
        <v>13</v>
      </c>
      <c r="J130" s="12">
        <v>17</v>
      </c>
      <c r="K130" s="45">
        <v>14</v>
      </c>
      <c r="L130" s="46">
        <v>943</v>
      </c>
      <c r="M130" s="47">
        <v>296</v>
      </c>
      <c r="N130" s="48">
        <v>173</v>
      </c>
      <c r="O130" s="49">
        <v>47</v>
      </c>
      <c r="P130" s="49">
        <v>69</v>
      </c>
    </row>
    <row r="131" spans="1:16" ht="14.65" x14ac:dyDescent="0.5">
      <c r="A131" s="41">
        <v>124</v>
      </c>
      <c r="B131" s="42" t="s">
        <v>191</v>
      </c>
      <c r="C131" s="43" t="s">
        <v>1</v>
      </c>
      <c r="D131" s="42" t="s">
        <v>192</v>
      </c>
      <c r="E131" s="1" t="s">
        <v>685</v>
      </c>
      <c r="F131" s="43" t="s">
        <v>689</v>
      </c>
      <c r="G131" s="44" t="s">
        <v>159</v>
      </c>
      <c r="H131" s="45">
        <v>44</v>
      </c>
      <c r="I131" s="44">
        <v>13</v>
      </c>
      <c r="J131" s="12">
        <v>17</v>
      </c>
      <c r="K131" s="45">
        <v>14</v>
      </c>
      <c r="L131" s="46">
        <v>423</v>
      </c>
      <c r="M131" s="47">
        <v>106</v>
      </c>
      <c r="N131" s="48">
        <v>-18</v>
      </c>
      <c r="O131" s="49">
        <v>18</v>
      </c>
      <c r="P131" s="49">
        <v>1</v>
      </c>
    </row>
    <row r="132" spans="1:16" ht="14.65" x14ac:dyDescent="0.5">
      <c r="A132" s="41">
        <v>125</v>
      </c>
      <c r="B132" s="42" t="s">
        <v>193</v>
      </c>
      <c r="C132" s="43" t="s">
        <v>27</v>
      </c>
      <c r="D132" s="42" t="s">
        <v>746</v>
      </c>
      <c r="E132" s="1" t="s">
        <v>729</v>
      </c>
      <c r="F132" s="43" t="s">
        <v>733</v>
      </c>
      <c r="G132" s="44" t="s">
        <v>159</v>
      </c>
      <c r="H132" s="45">
        <v>44</v>
      </c>
      <c r="I132" s="44">
        <v>13</v>
      </c>
      <c r="J132" s="12">
        <v>17</v>
      </c>
      <c r="K132" s="45">
        <v>14</v>
      </c>
      <c r="L132" s="46">
        <v>210</v>
      </c>
      <c r="M132" s="47">
        <v>222</v>
      </c>
      <c r="N132" s="48">
        <v>97</v>
      </c>
      <c r="O132" s="49">
        <v>-36</v>
      </c>
      <c r="P132" s="49">
        <v>6</v>
      </c>
    </row>
    <row r="133" spans="1:16" ht="14.65" x14ac:dyDescent="0.5">
      <c r="A133" s="41">
        <v>126</v>
      </c>
      <c r="B133" s="42" t="s">
        <v>194</v>
      </c>
      <c r="C133" s="43" t="s">
        <v>36</v>
      </c>
      <c r="D133" s="42" t="s">
        <v>727</v>
      </c>
      <c r="E133" s="1" t="s">
        <v>728</v>
      </c>
      <c r="F133" s="43" t="s">
        <v>728</v>
      </c>
      <c r="G133" s="44" t="s">
        <v>159</v>
      </c>
      <c r="H133" s="45">
        <v>44</v>
      </c>
      <c r="I133" s="44">
        <v>13</v>
      </c>
      <c r="J133" s="12">
        <v>16</v>
      </c>
      <c r="K133" s="45">
        <v>15</v>
      </c>
      <c r="L133" s="46">
        <v>1537</v>
      </c>
      <c r="M133" s="47">
        <v>132</v>
      </c>
      <c r="N133" s="48">
        <v>6</v>
      </c>
      <c r="O133" s="49">
        <v>-29</v>
      </c>
      <c r="P133" s="49">
        <v>-10</v>
      </c>
    </row>
    <row r="134" spans="1:16" ht="14.65" x14ac:dyDescent="0.5">
      <c r="A134" s="41">
        <v>127</v>
      </c>
      <c r="B134" s="42" t="s">
        <v>195</v>
      </c>
      <c r="C134" s="43" t="s">
        <v>6</v>
      </c>
      <c r="D134" s="42" t="s">
        <v>196</v>
      </c>
      <c r="E134" s="1" t="s">
        <v>729</v>
      </c>
      <c r="F134" s="43" t="s">
        <v>694</v>
      </c>
      <c r="G134" s="44" t="s">
        <v>159</v>
      </c>
      <c r="H134" s="45">
        <v>44</v>
      </c>
      <c r="I134" s="44">
        <v>13</v>
      </c>
      <c r="J134" s="12">
        <v>15</v>
      </c>
      <c r="K134" s="45">
        <v>16</v>
      </c>
      <c r="L134" s="46">
        <v>924</v>
      </c>
      <c r="M134" s="47">
        <v>87</v>
      </c>
      <c r="N134" s="48">
        <v>-40</v>
      </c>
      <c r="O134" s="49">
        <v>38</v>
      </c>
      <c r="P134" s="49">
        <v>10</v>
      </c>
    </row>
    <row r="135" spans="1:16" ht="14.65" x14ac:dyDescent="0.5">
      <c r="A135" s="41">
        <v>128</v>
      </c>
      <c r="B135" s="42" t="s">
        <v>197</v>
      </c>
      <c r="C135" s="43" t="s">
        <v>6</v>
      </c>
      <c r="D135" s="42" t="s">
        <v>5</v>
      </c>
      <c r="E135" s="1" t="s">
        <v>729</v>
      </c>
      <c r="F135" s="43" t="s">
        <v>694</v>
      </c>
      <c r="G135" s="44" t="s">
        <v>159</v>
      </c>
      <c r="H135" s="45">
        <v>44</v>
      </c>
      <c r="I135" s="44">
        <v>13</v>
      </c>
      <c r="J135" s="12">
        <v>15</v>
      </c>
      <c r="K135" s="45">
        <v>16</v>
      </c>
      <c r="L135" s="46">
        <v>1115</v>
      </c>
      <c r="M135" s="47">
        <v>169</v>
      </c>
      <c r="N135" s="48">
        <v>41</v>
      </c>
      <c r="O135" s="49">
        <v>64</v>
      </c>
      <c r="P135" s="49">
        <v>36</v>
      </c>
    </row>
    <row r="136" spans="1:16" ht="14.65" x14ac:dyDescent="0.5">
      <c r="A136" s="41">
        <v>129</v>
      </c>
      <c r="B136" s="42" t="s">
        <v>198</v>
      </c>
      <c r="C136" s="43" t="s">
        <v>6</v>
      </c>
      <c r="D136" s="42" t="s">
        <v>10</v>
      </c>
      <c r="E136" s="1" t="s">
        <v>729</v>
      </c>
      <c r="F136" s="43" t="s">
        <v>694</v>
      </c>
      <c r="G136" s="44" t="s">
        <v>159</v>
      </c>
      <c r="H136" s="45">
        <v>44</v>
      </c>
      <c r="I136" s="44">
        <v>13</v>
      </c>
      <c r="J136" s="12">
        <v>14</v>
      </c>
      <c r="K136" s="45">
        <v>17</v>
      </c>
      <c r="L136" s="46">
        <v>1633</v>
      </c>
      <c r="M136" s="47">
        <v>220</v>
      </c>
      <c r="N136" s="48">
        <v>91</v>
      </c>
      <c r="O136" s="49">
        <v>38</v>
      </c>
      <c r="P136" s="49">
        <v>40</v>
      </c>
    </row>
    <row r="137" spans="1:16" ht="14.65" x14ac:dyDescent="0.5">
      <c r="A137" s="41">
        <v>130</v>
      </c>
      <c r="B137" s="42" t="s">
        <v>199</v>
      </c>
      <c r="C137" s="43" t="s">
        <v>30</v>
      </c>
      <c r="D137" s="42" t="s">
        <v>199</v>
      </c>
      <c r="E137" s="1" t="s">
        <v>728</v>
      </c>
      <c r="F137" s="43" t="s">
        <v>728</v>
      </c>
      <c r="G137" s="44" t="s">
        <v>159</v>
      </c>
      <c r="H137" s="45">
        <v>43</v>
      </c>
      <c r="I137" s="44">
        <v>15</v>
      </c>
      <c r="J137" s="12">
        <v>15</v>
      </c>
      <c r="K137" s="45">
        <v>13</v>
      </c>
      <c r="L137" s="46">
        <v>1153</v>
      </c>
      <c r="M137" s="47">
        <v>203</v>
      </c>
      <c r="N137" s="48">
        <v>73</v>
      </c>
      <c r="O137" s="49">
        <v>47</v>
      </c>
      <c r="P137" s="49">
        <v>41</v>
      </c>
    </row>
    <row r="138" spans="1:16" ht="14.65" x14ac:dyDescent="0.5">
      <c r="A138" s="41">
        <v>131</v>
      </c>
      <c r="B138" s="42" t="s">
        <v>200</v>
      </c>
      <c r="C138" s="43" t="s">
        <v>46</v>
      </c>
      <c r="D138" s="42" t="s">
        <v>727</v>
      </c>
      <c r="E138" s="1" t="s">
        <v>728</v>
      </c>
      <c r="F138" s="43" t="s">
        <v>728</v>
      </c>
      <c r="G138" s="44" t="s">
        <v>159</v>
      </c>
      <c r="H138" s="45">
        <v>43</v>
      </c>
      <c r="I138" s="44">
        <v>15</v>
      </c>
      <c r="J138" s="12">
        <v>14</v>
      </c>
      <c r="K138" s="45">
        <v>14</v>
      </c>
      <c r="L138" s="46">
        <v>396</v>
      </c>
      <c r="M138" s="47">
        <v>253</v>
      </c>
      <c r="N138" s="48">
        <v>122</v>
      </c>
      <c r="O138" s="49">
        <v>28</v>
      </c>
      <c r="P138" s="49">
        <v>58</v>
      </c>
    </row>
    <row r="139" spans="1:16" ht="14.65" x14ac:dyDescent="0.5">
      <c r="A139" s="41">
        <v>132</v>
      </c>
      <c r="B139" s="42" t="s">
        <v>201</v>
      </c>
      <c r="C139" s="43" t="s">
        <v>19</v>
      </c>
      <c r="D139" s="42" t="s">
        <v>727</v>
      </c>
      <c r="E139" s="1" t="s">
        <v>728</v>
      </c>
      <c r="F139" s="43" t="s">
        <v>728</v>
      </c>
      <c r="G139" s="44" t="s">
        <v>159</v>
      </c>
      <c r="H139" s="45">
        <v>43</v>
      </c>
      <c r="I139" s="44">
        <v>14</v>
      </c>
      <c r="J139" s="12">
        <v>16</v>
      </c>
      <c r="K139" s="45">
        <v>13</v>
      </c>
      <c r="L139" s="46">
        <v>489</v>
      </c>
      <c r="M139" s="47">
        <v>228</v>
      </c>
      <c r="N139" s="48">
        <v>96</v>
      </c>
      <c r="O139" s="49">
        <v>19</v>
      </c>
      <c r="P139" s="49">
        <v>34</v>
      </c>
    </row>
    <row r="140" spans="1:16" ht="14.65" x14ac:dyDescent="0.5">
      <c r="A140" s="41">
        <v>133</v>
      </c>
      <c r="B140" s="42" t="s">
        <v>202</v>
      </c>
      <c r="C140" s="43" t="s">
        <v>19</v>
      </c>
      <c r="D140" s="42" t="s">
        <v>727</v>
      </c>
      <c r="E140" s="1" t="s">
        <v>728</v>
      </c>
      <c r="F140" s="43" t="s">
        <v>728</v>
      </c>
      <c r="G140" s="44" t="s">
        <v>159</v>
      </c>
      <c r="H140" s="45">
        <v>43</v>
      </c>
      <c r="I140" s="44">
        <v>14</v>
      </c>
      <c r="J140" s="12">
        <v>16</v>
      </c>
      <c r="K140" s="45">
        <v>13</v>
      </c>
      <c r="L140" s="46">
        <v>386</v>
      </c>
      <c r="M140" s="47">
        <v>234</v>
      </c>
      <c r="N140" s="48">
        <v>101</v>
      </c>
      <c r="O140" s="49">
        <v>10</v>
      </c>
      <c r="P140" s="49">
        <v>32</v>
      </c>
    </row>
    <row r="141" spans="1:16" ht="14.65" x14ac:dyDescent="0.5">
      <c r="A141" s="41">
        <v>134</v>
      </c>
      <c r="B141" s="42" t="s">
        <v>203</v>
      </c>
      <c r="C141" s="43" t="s">
        <v>27</v>
      </c>
      <c r="D141" s="42" t="s">
        <v>747</v>
      </c>
      <c r="E141" s="1" t="s">
        <v>729</v>
      </c>
      <c r="F141" s="43" t="s">
        <v>733</v>
      </c>
      <c r="G141" s="44" t="s">
        <v>159</v>
      </c>
      <c r="H141" s="45">
        <v>43</v>
      </c>
      <c r="I141" s="44">
        <v>14</v>
      </c>
      <c r="J141" s="12">
        <v>16</v>
      </c>
      <c r="K141" s="45">
        <v>13</v>
      </c>
      <c r="L141" s="46">
        <v>480</v>
      </c>
      <c r="M141" s="47">
        <v>368</v>
      </c>
      <c r="N141" s="48">
        <v>234</v>
      </c>
      <c r="O141" s="49">
        <v>71</v>
      </c>
      <c r="P141" s="49">
        <v>93</v>
      </c>
    </row>
    <row r="142" spans="1:16" ht="14.65" x14ac:dyDescent="0.5">
      <c r="A142" s="41">
        <v>135</v>
      </c>
      <c r="B142" s="42" t="s">
        <v>204</v>
      </c>
      <c r="C142" s="43" t="s">
        <v>19</v>
      </c>
      <c r="D142" s="42" t="s">
        <v>727</v>
      </c>
      <c r="E142" s="1" t="s">
        <v>728</v>
      </c>
      <c r="F142" s="43" t="s">
        <v>728</v>
      </c>
      <c r="G142" s="44" t="s">
        <v>159</v>
      </c>
      <c r="H142" s="45">
        <v>43</v>
      </c>
      <c r="I142" s="44">
        <v>14</v>
      </c>
      <c r="J142" s="12">
        <v>15</v>
      </c>
      <c r="K142" s="45">
        <v>14</v>
      </c>
      <c r="L142" s="46">
        <v>718</v>
      </c>
      <c r="M142" s="47">
        <v>205</v>
      </c>
      <c r="N142" s="48">
        <v>70</v>
      </c>
      <c r="O142" s="49">
        <v>-30</v>
      </c>
      <c r="P142" s="49">
        <v>-6</v>
      </c>
    </row>
    <row r="143" spans="1:16" ht="14.65" x14ac:dyDescent="0.5">
      <c r="A143" s="41">
        <v>136</v>
      </c>
      <c r="B143" s="42" t="s">
        <v>205</v>
      </c>
      <c r="C143" s="43" t="s">
        <v>4</v>
      </c>
      <c r="D143" s="42" t="s">
        <v>727</v>
      </c>
      <c r="E143" s="1" t="s">
        <v>728</v>
      </c>
      <c r="F143" s="43" t="s">
        <v>693</v>
      </c>
      <c r="G143" s="44" t="s">
        <v>159</v>
      </c>
      <c r="H143" s="45">
        <v>43</v>
      </c>
      <c r="I143" s="44">
        <v>14</v>
      </c>
      <c r="J143" s="12">
        <v>15</v>
      </c>
      <c r="K143" s="45">
        <v>14</v>
      </c>
      <c r="L143" s="46">
        <v>187</v>
      </c>
      <c r="M143" s="47">
        <v>269</v>
      </c>
      <c r="N143" s="48">
        <v>133</v>
      </c>
      <c r="O143" s="49">
        <v>8</v>
      </c>
      <c r="P143" s="49">
        <v>32</v>
      </c>
    </row>
    <row r="144" spans="1:16" ht="14.65" x14ac:dyDescent="0.5">
      <c r="A144" s="41">
        <v>137</v>
      </c>
      <c r="B144" s="42" t="s">
        <v>206</v>
      </c>
      <c r="C144" s="43" t="s">
        <v>46</v>
      </c>
      <c r="D144" s="42" t="s">
        <v>727</v>
      </c>
      <c r="E144" s="1" t="s">
        <v>728</v>
      </c>
      <c r="F144" s="43" t="s">
        <v>728</v>
      </c>
      <c r="G144" s="44" t="s">
        <v>159</v>
      </c>
      <c r="H144" s="45">
        <v>43</v>
      </c>
      <c r="I144" s="44">
        <v>14</v>
      </c>
      <c r="J144" s="12">
        <v>15</v>
      </c>
      <c r="K144" s="45">
        <v>14</v>
      </c>
      <c r="L144" s="46">
        <v>1369</v>
      </c>
      <c r="M144" s="47">
        <v>341</v>
      </c>
      <c r="N144" s="48">
        <v>204</v>
      </c>
      <c r="O144" s="49">
        <v>39</v>
      </c>
      <c r="P144" s="49">
        <v>68</v>
      </c>
    </row>
    <row r="145" spans="1:16" ht="14.65" x14ac:dyDescent="0.5">
      <c r="A145" s="41">
        <v>138</v>
      </c>
      <c r="B145" s="42" t="s">
        <v>207</v>
      </c>
      <c r="C145" s="43" t="s">
        <v>208</v>
      </c>
      <c r="D145" s="42" t="s">
        <v>727</v>
      </c>
      <c r="E145" s="1" t="s">
        <v>728</v>
      </c>
      <c r="F145" s="43" t="s">
        <v>728</v>
      </c>
      <c r="G145" s="44" t="s">
        <v>159</v>
      </c>
      <c r="H145" s="45">
        <v>43</v>
      </c>
      <c r="I145" s="44">
        <v>14</v>
      </c>
      <c r="J145" s="12">
        <v>15</v>
      </c>
      <c r="K145" s="45">
        <v>14</v>
      </c>
      <c r="L145" s="46">
        <v>193</v>
      </c>
      <c r="M145" s="47">
        <v>201</v>
      </c>
      <c r="N145" s="48">
        <v>63</v>
      </c>
      <c r="O145" s="49">
        <v>33</v>
      </c>
      <c r="P145" s="49">
        <v>29</v>
      </c>
    </row>
    <row r="146" spans="1:16" ht="14.65" x14ac:dyDescent="0.5">
      <c r="A146" s="41">
        <v>139</v>
      </c>
      <c r="B146" s="42" t="s">
        <v>209</v>
      </c>
      <c r="C146" s="43" t="s">
        <v>14</v>
      </c>
      <c r="D146" s="42" t="s">
        <v>727</v>
      </c>
      <c r="E146" s="1" t="s">
        <v>685</v>
      </c>
      <c r="F146" s="43" t="s">
        <v>685</v>
      </c>
      <c r="G146" s="44" t="s">
        <v>159</v>
      </c>
      <c r="H146" s="45">
        <v>43</v>
      </c>
      <c r="I146" s="44">
        <v>14</v>
      </c>
      <c r="J146" s="12">
        <v>15</v>
      </c>
      <c r="K146" s="45">
        <v>14</v>
      </c>
      <c r="L146" s="46">
        <v>1550</v>
      </c>
      <c r="M146" s="47">
        <v>168</v>
      </c>
      <c r="N146" s="48">
        <v>29</v>
      </c>
      <c r="O146" s="49">
        <v>52</v>
      </c>
      <c r="P146" s="49">
        <v>22</v>
      </c>
    </row>
    <row r="147" spans="1:16" ht="14.65" x14ac:dyDescent="0.5">
      <c r="A147" s="41">
        <v>140</v>
      </c>
      <c r="B147" s="42" t="s">
        <v>210</v>
      </c>
      <c r="C147" s="43" t="s">
        <v>83</v>
      </c>
      <c r="D147" s="42" t="s">
        <v>748</v>
      </c>
      <c r="E147" s="1" t="s">
        <v>728</v>
      </c>
      <c r="F147" s="43" t="s">
        <v>728</v>
      </c>
      <c r="G147" s="44" t="s">
        <v>159</v>
      </c>
      <c r="H147" s="45">
        <v>43</v>
      </c>
      <c r="I147" s="44">
        <v>14</v>
      </c>
      <c r="J147" s="12">
        <v>15</v>
      </c>
      <c r="K147" s="45">
        <v>14</v>
      </c>
      <c r="L147" s="46">
        <v>54</v>
      </c>
      <c r="M147" s="47">
        <v>263</v>
      </c>
      <c r="N147" s="48">
        <v>123</v>
      </c>
      <c r="O147" s="49">
        <v>73</v>
      </c>
      <c r="P147" s="49">
        <v>61</v>
      </c>
    </row>
    <row r="148" spans="1:16" ht="14.65" x14ac:dyDescent="0.5">
      <c r="A148" s="41">
        <v>141</v>
      </c>
      <c r="B148" s="42" t="s">
        <v>211</v>
      </c>
      <c r="C148" s="43" t="s">
        <v>6</v>
      </c>
      <c r="D148" s="42" t="s">
        <v>144</v>
      </c>
      <c r="E148" s="1" t="s">
        <v>729</v>
      </c>
      <c r="F148" s="43" t="s">
        <v>694</v>
      </c>
      <c r="G148" s="44" t="s">
        <v>159</v>
      </c>
      <c r="H148" s="45">
        <v>43</v>
      </c>
      <c r="I148" s="44">
        <v>14</v>
      </c>
      <c r="J148" s="12">
        <v>14</v>
      </c>
      <c r="K148" s="45">
        <v>15</v>
      </c>
      <c r="L148" s="46">
        <v>1085</v>
      </c>
      <c r="M148" s="47">
        <v>127</v>
      </c>
      <c r="N148" s="48">
        <v>-14</v>
      </c>
      <c r="O148" s="49">
        <v>-48</v>
      </c>
      <c r="P148" s="49">
        <v>-31</v>
      </c>
    </row>
    <row r="149" spans="1:16" ht="14.65" x14ac:dyDescent="0.5">
      <c r="A149" s="41">
        <v>142</v>
      </c>
      <c r="B149" s="42" t="s">
        <v>212</v>
      </c>
      <c r="C149" s="43" t="s">
        <v>6</v>
      </c>
      <c r="D149" s="42" t="s">
        <v>213</v>
      </c>
      <c r="E149" s="1" t="s">
        <v>729</v>
      </c>
      <c r="F149" s="43" t="s">
        <v>694</v>
      </c>
      <c r="G149" s="44" t="s">
        <v>159</v>
      </c>
      <c r="H149" s="45">
        <v>43</v>
      </c>
      <c r="I149" s="44">
        <v>14</v>
      </c>
      <c r="J149" s="12">
        <v>14</v>
      </c>
      <c r="K149" s="45">
        <v>15</v>
      </c>
      <c r="L149" s="46">
        <v>27</v>
      </c>
      <c r="M149" s="47">
        <v>71</v>
      </c>
      <c r="N149" s="48">
        <v>-71</v>
      </c>
      <c r="O149" s="49">
        <v>-12</v>
      </c>
      <c r="P149" s="49">
        <v>-33</v>
      </c>
    </row>
    <row r="150" spans="1:16" ht="14.65" x14ac:dyDescent="0.5">
      <c r="A150" s="41">
        <v>143</v>
      </c>
      <c r="B150" s="42" t="s">
        <v>214</v>
      </c>
      <c r="C150" s="43" t="s">
        <v>6</v>
      </c>
      <c r="D150" s="42" t="s">
        <v>215</v>
      </c>
      <c r="E150" s="1" t="s">
        <v>729</v>
      </c>
      <c r="F150" s="43" t="s">
        <v>694</v>
      </c>
      <c r="G150" s="44" t="s">
        <v>159</v>
      </c>
      <c r="H150" s="45">
        <v>43</v>
      </c>
      <c r="I150" s="44">
        <v>14</v>
      </c>
      <c r="J150" s="12">
        <v>14</v>
      </c>
      <c r="K150" s="45">
        <v>15</v>
      </c>
      <c r="L150" s="46">
        <v>246</v>
      </c>
      <c r="M150" s="47">
        <v>60</v>
      </c>
      <c r="N150" s="48">
        <v>-83</v>
      </c>
      <c r="O150" s="49">
        <v>20</v>
      </c>
      <c r="P150" s="49">
        <v>-5</v>
      </c>
    </row>
    <row r="151" spans="1:16" ht="14.65" x14ac:dyDescent="0.5">
      <c r="A151" s="41">
        <v>144</v>
      </c>
      <c r="B151" s="42" t="s">
        <v>216</v>
      </c>
      <c r="C151" s="43" t="s">
        <v>6</v>
      </c>
      <c r="D151" s="42" t="s">
        <v>79</v>
      </c>
      <c r="E151" s="1" t="s">
        <v>729</v>
      </c>
      <c r="F151" s="43" t="s">
        <v>694</v>
      </c>
      <c r="G151" s="44" t="s">
        <v>159</v>
      </c>
      <c r="H151" s="45">
        <v>43</v>
      </c>
      <c r="I151" s="44">
        <v>14</v>
      </c>
      <c r="J151" s="12">
        <v>14</v>
      </c>
      <c r="K151" s="45">
        <v>15</v>
      </c>
      <c r="L151" s="46">
        <v>51</v>
      </c>
      <c r="M151" s="47">
        <v>139</v>
      </c>
      <c r="N151" s="48">
        <v>-5</v>
      </c>
      <c r="O151" s="49">
        <v>46</v>
      </c>
      <c r="P151" s="49">
        <v>3</v>
      </c>
    </row>
    <row r="152" spans="1:16" ht="14.65" x14ac:dyDescent="0.5">
      <c r="A152" s="41">
        <v>145</v>
      </c>
      <c r="B152" s="42" t="s">
        <v>663</v>
      </c>
      <c r="C152" s="43" t="s">
        <v>664</v>
      </c>
      <c r="D152" s="42" t="s">
        <v>663</v>
      </c>
      <c r="E152" s="1" t="s">
        <v>685</v>
      </c>
      <c r="F152" s="43" t="s">
        <v>685</v>
      </c>
      <c r="G152" s="44" t="s">
        <v>159</v>
      </c>
      <c r="H152" s="45">
        <v>43</v>
      </c>
      <c r="I152" s="44">
        <v>14</v>
      </c>
      <c r="J152" s="12">
        <v>13</v>
      </c>
      <c r="K152" s="45">
        <v>16</v>
      </c>
      <c r="L152" s="46">
        <v>101</v>
      </c>
      <c r="M152" s="47">
        <v>172</v>
      </c>
      <c r="N152" s="48">
        <v>27</v>
      </c>
      <c r="O152" s="49">
        <v>-74</v>
      </c>
      <c r="P152" s="49">
        <v>-21</v>
      </c>
    </row>
    <row r="153" spans="1:16" ht="14.65" x14ac:dyDescent="0.5">
      <c r="A153" s="41">
        <v>146</v>
      </c>
      <c r="B153" s="42" t="s">
        <v>217</v>
      </c>
      <c r="C153" s="43" t="s">
        <v>1</v>
      </c>
      <c r="D153" s="42" t="s">
        <v>218</v>
      </c>
      <c r="E153" s="1" t="s">
        <v>685</v>
      </c>
      <c r="F153" s="43" t="s">
        <v>689</v>
      </c>
      <c r="G153" s="44" t="s">
        <v>159</v>
      </c>
      <c r="H153" s="45">
        <v>43</v>
      </c>
      <c r="I153" s="44">
        <v>13</v>
      </c>
      <c r="J153" s="12">
        <v>17</v>
      </c>
      <c r="K153" s="45">
        <v>13</v>
      </c>
      <c r="L153" s="46">
        <v>1546</v>
      </c>
      <c r="M153" s="47">
        <v>131</v>
      </c>
      <c r="N153" s="48">
        <v>-15</v>
      </c>
      <c r="O153" s="49">
        <v>41</v>
      </c>
      <c r="P153" s="49">
        <v>6</v>
      </c>
    </row>
    <row r="154" spans="1:16" ht="14.65" x14ac:dyDescent="0.5">
      <c r="A154" s="41">
        <v>147</v>
      </c>
      <c r="B154" s="42" t="s">
        <v>219</v>
      </c>
      <c r="C154" s="43" t="s">
        <v>19</v>
      </c>
      <c r="D154" s="42" t="s">
        <v>727</v>
      </c>
      <c r="E154" s="1" t="s">
        <v>728</v>
      </c>
      <c r="F154" s="43" t="s">
        <v>728</v>
      </c>
      <c r="G154" s="44" t="s">
        <v>159</v>
      </c>
      <c r="H154" s="45">
        <v>43</v>
      </c>
      <c r="I154" s="44">
        <v>13</v>
      </c>
      <c r="J154" s="12">
        <v>17</v>
      </c>
      <c r="K154" s="45">
        <v>13</v>
      </c>
      <c r="L154" s="46">
        <v>352</v>
      </c>
      <c r="M154" s="47">
        <v>292</v>
      </c>
      <c r="N154" s="48">
        <v>145</v>
      </c>
      <c r="O154" s="49">
        <v>-18</v>
      </c>
      <c r="P154" s="49">
        <v>28</v>
      </c>
    </row>
    <row r="155" spans="1:16" ht="14.65" x14ac:dyDescent="0.5">
      <c r="A155" s="41">
        <v>148</v>
      </c>
      <c r="B155" s="42" t="s">
        <v>220</v>
      </c>
      <c r="C155" s="43" t="s">
        <v>6</v>
      </c>
      <c r="D155" s="42" t="s">
        <v>221</v>
      </c>
      <c r="E155" s="1" t="s">
        <v>729</v>
      </c>
      <c r="F155" s="43" t="s">
        <v>694</v>
      </c>
      <c r="G155" s="44" t="s">
        <v>159</v>
      </c>
      <c r="H155" s="45">
        <v>43</v>
      </c>
      <c r="I155" s="44">
        <v>13</v>
      </c>
      <c r="J155" s="12">
        <v>16</v>
      </c>
      <c r="K155" s="45">
        <v>14</v>
      </c>
      <c r="L155" s="46">
        <v>548</v>
      </c>
      <c r="M155" s="47">
        <v>69</v>
      </c>
      <c r="N155" s="48">
        <v>-79</v>
      </c>
      <c r="O155" s="49">
        <v>-46</v>
      </c>
      <c r="P155" s="49">
        <v>-41</v>
      </c>
    </row>
    <row r="156" spans="1:16" ht="14.65" x14ac:dyDescent="0.5">
      <c r="A156" s="41">
        <v>149</v>
      </c>
      <c r="B156" s="42" t="s">
        <v>222</v>
      </c>
      <c r="C156" s="43" t="s">
        <v>27</v>
      </c>
      <c r="D156" s="42" t="s">
        <v>746</v>
      </c>
      <c r="E156" s="1" t="s">
        <v>729</v>
      </c>
      <c r="F156" s="43" t="s">
        <v>733</v>
      </c>
      <c r="G156" s="44" t="s">
        <v>159</v>
      </c>
      <c r="H156" s="45">
        <v>43</v>
      </c>
      <c r="I156" s="44">
        <v>13</v>
      </c>
      <c r="J156" s="12">
        <v>16</v>
      </c>
      <c r="K156" s="45">
        <v>14</v>
      </c>
      <c r="L156" s="46">
        <v>369</v>
      </c>
      <c r="M156" s="47">
        <v>291</v>
      </c>
      <c r="N156" s="48">
        <v>142</v>
      </c>
      <c r="O156" s="49">
        <v>-45</v>
      </c>
      <c r="P156" s="49">
        <v>18</v>
      </c>
    </row>
    <row r="157" spans="1:16" ht="14.65" x14ac:dyDescent="0.5">
      <c r="A157" s="41">
        <v>150</v>
      </c>
      <c r="B157" s="42" t="s">
        <v>223</v>
      </c>
      <c r="C157" s="43" t="s">
        <v>93</v>
      </c>
      <c r="D157" s="42" t="s">
        <v>727</v>
      </c>
      <c r="E157" s="1" t="s">
        <v>728</v>
      </c>
      <c r="F157" s="43" t="s">
        <v>728</v>
      </c>
      <c r="G157" s="44" t="s">
        <v>159</v>
      </c>
      <c r="H157" s="45">
        <v>43</v>
      </c>
      <c r="I157" s="44">
        <v>13</v>
      </c>
      <c r="J157" s="12">
        <v>16</v>
      </c>
      <c r="K157" s="45">
        <v>14</v>
      </c>
      <c r="L157" s="46">
        <v>1540</v>
      </c>
      <c r="M157" s="47">
        <v>321</v>
      </c>
      <c r="N157" s="48">
        <v>171</v>
      </c>
      <c r="O157" s="49">
        <v>107</v>
      </c>
      <c r="P157" s="49">
        <v>76</v>
      </c>
    </row>
    <row r="158" spans="1:16" ht="14.65" x14ac:dyDescent="0.5">
      <c r="A158" s="41">
        <v>151</v>
      </c>
      <c r="B158" s="42" t="s">
        <v>224</v>
      </c>
      <c r="C158" s="43" t="s">
        <v>6</v>
      </c>
      <c r="D158" s="42" t="s">
        <v>57</v>
      </c>
      <c r="E158" s="1" t="s">
        <v>729</v>
      </c>
      <c r="F158" s="43" t="s">
        <v>694</v>
      </c>
      <c r="G158" s="44" t="s">
        <v>159</v>
      </c>
      <c r="H158" s="45">
        <v>43</v>
      </c>
      <c r="I158" s="44">
        <v>13</v>
      </c>
      <c r="J158" s="12">
        <v>16</v>
      </c>
      <c r="K158" s="45">
        <v>14</v>
      </c>
      <c r="L158" s="46">
        <v>34</v>
      </c>
      <c r="M158" s="47">
        <v>166</v>
      </c>
      <c r="N158" s="48">
        <v>15</v>
      </c>
      <c r="O158" s="49">
        <v>4</v>
      </c>
      <c r="P158" s="49">
        <v>13</v>
      </c>
    </row>
    <row r="159" spans="1:16" ht="14.65" x14ac:dyDescent="0.5">
      <c r="A159" s="41">
        <v>152</v>
      </c>
      <c r="B159" s="42" t="s">
        <v>225</v>
      </c>
      <c r="C159" s="43" t="s">
        <v>36</v>
      </c>
      <c r="D159" s="42" t="s">
        <v>727</v>
      </c>
      <c r="E159" s="1" t="s">
        <v>728</v>
      </c>
      <c r="F159" s="43" t="s">
        <v>728</v>
      </c>
      <c r="G159" s="44" t="s">
        <v>159</v>
      </c>
      <c r="H159" s="45">
        <v>43</v>
      </c>
      <c r="I159" s="44">
        <v>13</v>
      </c>
      <c r="J159" s="12">
        <v>16</v>
      </c>
      <c r="K159" s="45">
        <v>14</v>
      </c>
      <c r="L159" s="46">
        <v>1416</v>
      </c>
      <c r="M159" s="47">
        <v>213</v>
      </c>
      <c r="N159" s="48">
        <v>61</v>
      </c>
      <c r="O159" s="49">
        <v>23</v>
      </c>
      <c r="P159" s="49">
        <v>28</v>
      </c>
    </row>
    <row r="160" spans="1:16" ht="14.65" x14ac:dyDescent="0.5">
      <c r="A160" s="41">
        <v>153</v>
      </c>
      <c r="B160" s="42" t="s">
        <v>226</v>
      </c>
      <c r="C160" s="43" t="s">
        <v>6</v>
      </c>
      <c r="D160" s="42" t="s">
        <v>227</v>
      </c>
      <c r="E160" s="1" t="s">
        <v>729</v>
      </c>
      <c r="F160" s="43" t="s">
        <v>694</v>
      </c>
      <c r="G160" s="44" t="s">
        <v>159</v>
      </c>
      <c r="H160" s="45">
        <v>43</v>
      </c>
      <c r="I160" s="44">
        <v>13</v>
      </c>
      <c r="J160" s="12">
        <v>15</v>
      </c>
      <c r="K160" s="45">
        <v>15</v>
      </c>
      <c r="L160" s="46">
        <v>1149</v>
      </c>
      <c r="M160" s="47">
        <v>67</v>
      </c>
      <c r="N160" s="48">
        <v>-86</v>
      </c>
      <c r="O160" s="49">
        <v>-50</v>
      </c>
      <c r="P160" s="49">
        <v>-51</v>
      </c>
    </row>
    <row r="161" spans="1:16" ht="14.65" x14ac:dyDescent="0.5">
      <c r="A161" s="41">
        <v>154</v>
      </c>
      <c r="B161" s="42" t="s">
        <v>228</v>
      </c>
      <c r="C161" s="43" t="s">
        <v>4</v>
      </c>
      <c r="D161" s="42" t="s">
        <v>727</v>
      </c>
      <c r="E161" s="1" t="s">
        <v>728</v>
      </c>
      <c r="F161" s="43" t="s">
        <v>693</v>
      </c>
      <c r="G161" s="44" t="s">
        <v>159</v>
      </c>
      <c r="H161" s="45">
        <v>43</v>
      </c>
      <c r="I161" s="44">
        <v>13</v>
      </c>
      <c r="J161" s="12">
        <v>15</v>
      </c>
      <c r="K161" s="45">
        <v>15</v>
      </c>
      <c r="L161" s="46">
        <v>129</v>
      </c>
      <c r="M161" s="47">
        <v>258</v>
      </c>
      <c r="N161" s="48">
        <v>104</v>
      </c>
      <c r="O161" s="49">
        <v>4</v>
      </c>
      <c r="P161" s="49">
        <v>30</v>
      </c>
    </row>
    <row r="162" spans="1:16" ht="14.65" x14ac:dyDescent="0.5">
      <c r="A162" s="41">
        <v>155</v>
      </c>
      <c r="B162" s="42" t="s">
        <v>229</v>
      </c>
      <c r="C162" s="43" t="s">
        <v>93</v>
      </c>
      <c r="D162" s="42" t="s">
        <v>727</v>
      </c>
      <c r="E162" s="1" t="s">
        <v>728</v>
      </c>
      <c r="F162" s="43" t="s">
        <v>728</v>
      </c>
      <c r="G162" s="44" t="s">
        <v>159</v>
      </c>
      <c r="H162" s="45">
        <v>43</v>
      </c>
      <c r="I162" s="44">
        <v>13</v>
      </c>
      <c r="J162" s="12">
        <v>15</v>
      </c>
      <c r="K162" s="45">
        <v>15</v>
      </c>
      <c r="L162" s="46">
        <v>1539</v>
      </c>
      <c r="M162" s="47">
        <v>215</v>
      </c>
      <c r="N162" s="48">
        <v>60</v>
      </c>
      <c r="O162" s="49">
        <v>52</v>
      </c>
      <c r="P162" s="49">
        <v>32</v>
      </c>
    </row>
    <row r="163" spans="1:16" ht="14.65" x14ac:dyDescent="0.5">
      <c r="A163" s="41">
        <v>156</v>
      </c>
      <c r="B163" s="42" t="s">
        <v>230</v>
      </c>
      <c r="C163" s="43" t="s">
        <v>6</v>
      </c>
      <c r="D163" s="42" t="s">
        <v>231</v>
      </c>
      <c r="E163" s="1" t="s">
        <v>729</v>
      </c>
      <c r="F163" s="43" t="s">
        <v>694</v>
      </c>
      <c r="G163" s="44" t="s">
        <v>159</v>
      </c>
      <c r="H163" s="45">
        <v>43</v>
      </c>
      <c r="I163" s="44">
        <v>13</v>
      </c>
      <c r="J163" s="12">
        <v>15</v>
      </c>
      <c r="K163" s="45">
        <v>15</v>
      </c>
      <c r="L163" s="46">
        <v>493</v>
      </c>
      <c r="M163" s="47">
        <v>216</v>
      </c>
      <c r="N163" s="48">
        <v>60</v>
      </c>
      <c r="O163" s="49">
        <v>33</v>
      </c>
      <c r="P163" s="49">
        <v>28</v>
      </c>
    </row>
    <row r="164" spans="1:16" ht="14.65" x14ac:dyDescent="0.5">
      <c r="A164" s="41">
        <v>157</v>
      </c>
      <c r="B164" s="42" t="s">
        <v>232</v>
      </c>
      <c r="C164" s="43" t="s">
        <v>6</v>
      </c>
      <c r="D164" s="42" t="s">
        <v>53</v>
      </c>
      <c r="E164" s="1" t="s">
        <v>729</v>
      </c>
      <c r="F164" s="43" t="s">
        <v>694</v>
      </c>
      <c r="G164" s="44" t="s">
        <v>159</v>
      </c>
      <c r="H164" s="45">
        <v>43</v>
      </c>
      <c r="I164" s="44">
        <v>13</v>
      </c>
      <c r="J164" s="12">
        <v>15</v>
      </c>
      <c r="K164" s="45">
        <v>15</v>
      </c>
      <c r="L164" s="46">
        <v>580</v>
      </c>
      <c r="M164" s="47">
        <v>103</v>
      </c>
      <c r="N164" s="48">
        <v>-54</v>
      </c>
      <c r="O164" s="49">
        <v>-35</v>
      </c>
      <c r="P164" s="49">
        <v>-21</v>
      </c>
    </row>
    <row r="165" spans="1:16" ht="14.65" x14ac:dyDescent="0.5">
      <c r="A165" s="41">
        <v>158</v>
      </c>
      <c r="B165" s="42" t="s">
        <v>233</v>
      </c>
      <c r="C165" s="43" t="s">
        <v>8</v>
      </c>
      <c r="D165" s="42" t="s">
        <v>749</v>
      </c>
      <c r="E165" s="1" t="s">
        <v>728</v>
      </c>
      <c r="F165" s="43" t="s">
        <v>728</v>
      </c>
      <c r="G165" s="44" t="s">
        <v>159</v>
      </c>
      <c r="H165" s="45">
        <v>43</v>
      </c>
      <c r="I165" s="44">
        <v>13</v>
      </c>
      <c r="J165" s="12">
        <v>15</v>
      </c>
      <c r="K165" s="45">
        <v>15</v>
      </c>
      <c r="L165" s="46">
        <v>794</v>
      </c>
      <c r="M165" s="47">
        <v>313</v>
      </c>
      <c r="N165" s="48">
        <v>155</v>
      </c>
      <c r="O165" s="49">
        <v>-25</v>
      </c>
      <c r="P165" s="49">
        <v>26</v>
      </c>
    </row>
    <row r="166" spans="1:16" ht="14.65" x14ac:dyDescent="0.5">
      <c r="A166" s="41">
        <v>159</v>
      </c>
      <c r="B166" s="42" t="s">
        <v>234</v>
      </c>
      <c r="C166" s="43" t="s">
        <v>6</v>
      </c>
      <c r="D166" s="42" t="s">
        <v>5</v>
      </c>
      <c r="E166" s="1" t="s">
        <v>729</v>
      </c>
      <c r="F166" s="43" t="s">
        <v>694</v>
      </c>
      <c r="G166" s="44" t="s">
        <v>159</v>
      </c>
      <c r="H166" s="45">
        <v>43</v>
      </c>
      <c r="I166" s="44">
        <v>13</v>
      </c>
      <c r="J166" s="12">
        <v>15</v>
      </c>
      <c r="K166" s="45">
        <v>15</v>
      </c>
      <c r="L166" s="46">
        <v>197</v>
      </c>
      <c r="M166" s="47">
        <v>163</v>
      </c>
      <c r="N166" s="48">
        <v>4</v>
      </c>
      <c r="O166" s="49">
        <v>-31</v>
      </c>
      <c r="P166" s="49">
        <v>-7</v>
      </c>
    </row>
    <row r="167" spans="1:16" ht="14.65" x14ac:dyDescent="0.5">
      <c r="A167" s="41">
        <v>160</v>
      </c>
      <c r="B167" s="42" t="s">
        <v>235</v>
      </c>
      <c r="C167" s="43" t="s">
        <v>6</v>
      </c>
      <c r="D167" s="42" t="s">
        <v>236</v>
      </c>
      <c r="E167" s="1" t="s">
        <v>729</v>
      </c>
      <c r="F167" s="43" t="s">
        <v>694</v>
      </c>
      <c r="G167" s="44" t="s">
        <v>159</v>
      </c>
      <c r="H167" s="45">
        <v>43</v>
      </c>
      <c r="I167" s="44">
        <v>13</v>
      </c>
      <c r="J167" s="12">
        <v>15</v>
      </c>
      <c r="K167" s="45">
        <v>15</v>
      </c>
      <c r="L167" s="46">
        <v>1394</v>
      </c>
      <c r="M167" s="47">
        <v>79</v>
      </c>
      <c r="N167" s="48">
        <v>-81</v>
      </c>
      <c r="O167" s="49">
        <v>24</v>
      </c>
      <c r="P167" s="49">
        <v>-7</v>
      </c>
    </row>
    <row r="168" spans="1:16" ht="14.65" x14ac:dyDescent="0.5">
      <c r="A168" s="41">
        <v>161</v>
      </c>
      <c r="B168" s="42" t="s">
        <v>237</v>
      </c>
      <c r="C168" s="43" t="s">
        <v>8</v>
      </c>
      <c r="D168" s="42" t="s">
        <v>749</v>
      </c>
      <c r="E168" s="1" t="s">
        <v>728</v>
      </c>
      <c r="F168" s="43" t="s">
        <v>728</v>
      </c>
      <c r="G168" s="44" t="s">
        <v>159</v>
      </c>
      <c r="H168" s="45">
        <v>43</v>
      </c>
      <c r="I168" s="44">
        <v>13</v>
      </c>
      <c r="J168" s="12">
        <v>15</v>
      </c>
      <c r="K168" s="45">
        <v>15</v>
      </c>
      <c r="L168" s="46">
        <v>907</v>
      </c>
      <c r="M168" s="47">
        <v>308</v>
      </c>
      <c r="N168" s="48">
        <v>147</v>
      </c>
      <c r="O168" s="49">
        <v>21</v>
      </c>
      <c r="P168" s="49">
        <v>35</v>
      </c>
    </row>
    <row r="169" spans="1:16" ht="14.65" x14ac:dyDescent="0.5">
      <c r="A169" s="41">
        <v>162</v>
      </c>
      <c r="B169" s="42" t="s">
        <v>238</v>
      </c>
      <c r="C169" s="43" t="s">
        <v>239</v>
      </c>
      <c r="D169" s="42" t="s">
        <v>727</v>
      </c>
      <c r="E169" s="1" t="s">
        <v>731</v>
      </c>
      <c r="F169" s="43" t="s">
        <v>691</v>
      </c>
      <c r="G169" s="44" t="s">
        <v>159</v>
      </c>
      <c r="H169" s="45">
        <v>43</v>
      </c>
      <c r="I169" s="44">
        <v>12</v>
      </c>
      <c r="J169" s="12">
        <v>15</v>
      </c>
      <c r="K169" s="45">
        <v>16</v>
      </c>
      <c r="L169" s="46">
        <v>344</v>
      </c>
      <c r="M169" s="47">
        <v>409</v>
      </c>
      <c r="N169" s="48">
        <v>247</v>
      </c>
      <c r="O169" s="49">
        <v>122</v>
      </c>
      <c r="P169" s="49">
        <v>125</v>
      </c>
    </row>
    <row r="170" spans="1:16" ht="14.65" x14ac:dyDescent="0.5">
      <c r="A170" s="41">
        <v>163</v>
      </c>
      <c r="B170" s="42" t="s">
        <v>665</v>
      </c>
      <c r="C170" s="43" t="s">
        <v>666</v>
      </c>
      <c r="D170" s="42" t="s">
        <v>665</v>
      </c>
      <c r="E170" s="1" t="s">
        <v>685</v>
      </c>
      <c r="F170" s="43" t="s">
        <v>685</v>
      </c>
      <c r="G170" s="44" t="s">
        <v>159</v>
      </c>
      <c r="H170" s="45">
        <v>43</v>
      </c>
      <c r="I170" s="44">
        <v>12</v>
      </c>
      <c r="J170" s="12">
        <v>14</v>
      </c>
      <c r="K170" s="45">
        <v>17</v>
      </c>
      <c r="L170" s="46">
        <v>689</v>
      </c>
      <c r="M170" s="47">
        <v>223</v>
      </c>
      <c r="N170" s="48">
        <v>60</v>
      </c>
      <c r="O170" s="49">
        <v>-82</v>
      </c>
      <c r="P170" s="49">
        <v>-21</v>
      </c>
    </row>
    <row r="171" spans="1:16" ht="14.65" x14ac:dyDescent="0.5">
      <c r="A171" s="41">
        <v>164</v>
      </c>
      <c r="B171" s="42" t="s">
        <v>240</v>
      </c>
      <c r="C171" s="43" t="s">
        <v>123</v>
      </c>
      <c r="D171" s="42" t="s">
        <v>240</v>
      </c>
      <c r="E171" s="1" t="s">
        <v>728</v>
      </c>
      <c r="F171" s="43" t="s">
        <v>692</v>
      </c>
      <c r="G171" s="44" t="s">
        <v>159</v>
      </c>
      <c r="H171" s="45">
        <v>42</v>
      </c>
      <c r="I171" s="44">
        <v>16</v>
      </c>
      <c r="J171" s="12">
        <v>13</v>
      </c>
      <c r="K171" s="45">
        <v>13</v>
      </c>
      <c r="L171" s="46">
        <v>1271</v>
      </c>
      <c r="M171" s="47">
        <v>121</v>
      </c>
      <c r="N171" s="48">
        <v>-43</v>
      </c>
      <c r="O171" s="49">
        <v>-55</v>
      </c>
      <c r="P171" s="49">
        <v>-42</v>
      </c>
    </row>
    <row r="172" spans="1:16" ht="14.65" x14ac:dyDescent="0.5">
      <c r="A172" s="41">
        <v>165</v>
      </c>
      <c r="B172" s="42" t="s">
        <v>241</v>
      </c>
      <c r="C172" s="43" t="s">
        <v>32</v>
      </c>
      <c r="D172" s="42" t="s">
        <v>750</v>
      </c>
      <c r="E172" s="1" t="s">
        <v>685</v>
      </c>
      <c r="F172" s="43" t="s">
        <v>684</v>
      </c>
      <c r="G172" s="44" t="s">
        <v>159</v>
      </c>
      <c r="H172" s="45">
        <v>42</v>
      </c>
      <c r="I172" s="44">
        <v>15</v>
      </c>
      <c r="J172" s="12">
        <v>15</v>
      </c>
      <c r="K172" s="45">
        <v>12</v>
      </c>
      <c r="L172" s="46">
        <v>219</v>
      </c>
      <c r="M172" s="47">
        <v>85</v>
      </c>
      <c r="N172" s="48">
        <v>-80</v>
      </c>
      <c r="O172" s="49">
        <v>-5</v>
      </c>
      <c r="P172" s="49">
        <v>-24</v>
      </c>
    </row>
    <row r="173" spans="1:16" ht="14.65" x14ac:dyDescent="0.5">
      <c r="A173" s="41">
        <v>166</v>
      </c>
      <c r="B173" s="42" t="s">
        <v>242</v>
      </c>
      <c r="C173" s="43" t="s">
        <v>125</v>
      </c>
      <c r="D173" s="42" t="s">
        <v>242</v>
      </c>
      <c r="E173" s="1" t="s">
        <v>685</v>
      </c>
      <c r="F173" s="43" t="s">
        <v>684</v>
      </c>
      <c r="G173" s="44" t="s">
        <v>159</v>
      </c>
      <c r="H173" s="45">
        <v>42</v>
      </c>
      <c r="I173" s="44">
        <v>14</v>
      </c>
      <c r="J173" s="12">
        <v>16</v>
      </c>
      <c r="K173" s="45">
        <v>12</v>
      </c>
      <c r="L173" s="46">
        <v>1473</v>
      </c>
      <c r="M173" s="47">
        <v>98</v>
      </c>
      <c r="N173" s="48">
        <v>-68</v>
      </c>
      <c r="O173" s="49">
        <v>-46</v>
      </c>
      <c r="P173" s="49">
        <v>-45</v>
      </c>
    </row>
    <row r="174" spans="1:16" ht="14.65" x14ac:dyDescent="0.5">
      <c r="A174" s="41">
        <v>167</v>
      </c>
      <c r="B174" s="42" t="s">
        <v>243</v>
      </c>
      <c r="C174" s="43" t="s">
        <v>19</v>
      </c>
      <c r="D174" s="42" t="s">
        <v>727</v>
      </c>
      <c r="E174" s="1" t="s">
        <v>728</v>
      </c>
      <c r="F174" s="43" t="s">
        <v>728</v>
      </c>
      <c r="G174" s="44" t="s">
        <v>159</v>
      </c>
      <c r="H174" s="45">
        <v>42</v>
      </c>
      <c r="I174" s="44">
        <v>14</v>
      </c>
      <c r="J174" s="12">
        <v>15</v>
      </c>
      <c r="K174" s="45">
        <v>13</v>
      </c>
      <c r="L174" s="46">
        <v>349</v>
      </c>
      <c r="M174" s="47">
        <v>259</v>
      </c>
      <c r="N174" s="48">
        <v>92</v>
      </c>
      <c r="O174" s="49">
        <v>7</v>
      </c>
      <c r="P174" s="49">
        <v>18</v>
      </c>
    </row>
    <row r="175" spans="1:16" ht="14.65" x14ac:dyDescent="0.5">
      <c r="A175" s="41">
        <v>168</v>
      </c>
      <c r="B175" s="42" t="s">
        <v>244</v>
      </c>
      <c r="C175" s="43" t="s">
        <v>19</v>
      </c>
      <c r="D175" s="42" t="s">
        <v>727</v>
      </c>
      <c r="E175" s="1" t="s">
        <v>728</v>
      </c>
      <c r="F175" s="43" t="s">
        <v>728</v>
      </c>
      <c r="G175" s="44" t="s">
        <v>159</v>
      </c>
      <c r="H175" s="45">
        <v>42</v>
      </c>
      <c r="I175" s="44">
        <v>14</v>
      </c>
      <c r="J175" s="12">
        <v>15</v>
      </c>
      <c r="K175" s="45">
        <v>13</v>
      </c>
      <c r="L175" s="46">
        <v>357</v>
      </c>
      <c r="M175" s="47">
        <v>238</v>
      </c>
      <c r="N175" s="48">
        <v>70</v>
      </c>
      <c r="O175" s="49">
        <v>12</v>
      </c>
      <c r="P175" s="49">
        <v>17</v>
      </c>
    </row>
    <row r="176" spans="1:16" ht="14.65" x14ac:dyDescent="0.5">
      <c r="A176" s="41">
        <v>169</v>
      </c>
      <c r="B176" s="42" t="s">
        <v>245</v>
      </c>
      <c r="C176" s="43" t="s">
        <v>246</v>
      </c>
      <c r="D176" s="42" t="s">
        <v>727</v>
      </c>
      <c r="E176" s="1" t="s">
        <v>728</v>
      </c>
      <c r="F176" s="43" t="s">
        <v>728</v>
      </c>
      <c r="G176" s="44" t="s">
        <v>159</v>
      </c>
      <c r="H176" s="45">
        <v>42</v>
      </c>
      <c r="I176" s="44">
        <v>14</v>
      </c>
      <c r="J176" s="12">
        <v>15</v>
      </c>
      <c r="K176" s="45">
        <v>13</v>
      </c>
      <c r="L176" s="46">
        <v>1099</v>
      </c>
      <c r="M176" s="47">
        <v>157</v>
      </c>
      <c r="N176" s="48">
        <v>-12</v>
      </c>
      <c r="O176" s="49">
        <v>123</v>
      </c>
      <c r="P176" s="49">
        <v>44</v>
      </c>
    </row>
    <row r="177" spans="1:16" ht="14.65" x14ac:dyDescent="0.5">
      <c r="A177" s="41">
        <v>170</v>
      </c>
      <c r="B177" s="42" t="s">
        <v>247</v>
      </c>
      <c r="C177" s="43" t="s">
        <v>6</v>
      </c>
      <c r="D177" s="42" t="s">
        <v>71</v>
      </c>
      <c r="E177" s="1" t="s">
        <v>729</v>
      </c>
      <c r="F177" s="43" t="s">
        <v>694</v>
      </c>
      <c r="G177" s="44" t="s">
        <v>159</v>
      </c>
      <c r="H177" s="45">
        <v>42</v>
      </c>
      <c r="I177" s="44">
        <v>14</v>
      </c>
      <c r="J177" s="12">
        <v>14</v>
      </c>
      <c r="K177" s="45">
        <v>14</v>
      </c>
      <c r="L177" s="46">
        <v>168</v>
      </c>
      <c r="M177" s="47">
        <v>56</v>
      </c>
      <c r="N177" s="48">
        <v>-114</v>
      </c>
      <c r="O177" s="49">
        <v>-57</v>
      </c>
      <c r="P177" s="49">
        <v>-60</v>
      </c>
    </row>
    <row r="178" spans="1:16" ht="14.65" x14ac:dyDescent="0.5">
      <c r="A178" s="41">
        <v>171</v>
      </c>
      <c r="B178" s="42" t="s">
        <v>248</v>
      </c>
      <c r="C178" s="43" t="s">
        <v>34</v>
      </c>
      <c r="D178" s="42" t="s">
        <v>727</v>
      </c>
      <c r="E178" s="1" t="s">
        <v>728</v>
      </c>
      <c r="F178" s="43" t="s">
        <v>728</v>
      </c>
      <c r="G178" s="44" t="s">
        <v>159</v>
      </c>
      <c r="H178" s="45">
        <v>42</v>
      </c>
      <c r="I178" s="44">
        <v>14</v>
      </c>
      <c r="J178" s="12">
        <v>14</v>
      </c>
      <c r="K178" s="45">
        <v>14</v>
      </c>
      <c r="L178" s="46">
        <v>149</v>
      </c>
      <c r="M178" s="47">
        <v>255</v>
      </c>
      <c r="N178" s="48">
        <v>84</v>
      </c>
      <c r="O178" s="49">
        <v>-30</v>
      </c>
      <c r="P178" s="49">
        <v>8</v>
      </c>
    </row>
    <row r="179" spans="1:16" ht="14.65" x14ac:dyDescent="0.5">
      <c r="A179" s="41">
        <v>172</v>
      </c>
      <c r="B179" s="42" t="s">
        <v>249</v>
      </c>
      <c r="C179" s="43" t="s">
        <v>4</v>
      </c>
      <c r="D179" s="42" t="s">
        <v>727</v>
      </c>
      <c r="E179" s="1" t="s">
        <v>728</v>
      </c>
      <c r="F179" s="43" t="s">
        <v>693</v>
      </c>
      <c r="G179" s="44" t="s">
        <v>159</v>
      </c>
      <c r="H179" s="45">
        <v>42</v>
      </c>
      <c r="I179" s="44">
        <v>14</v>
      </c>
      <c r="J179" s="12">
        <v>14</v>
      </c>
      <c r="K179" s="45">
        <v>14</v>
      </c>
      <c r="L179" s="46">
        <v>933</v>
      </c>
      <c r="M179" s="47">
        <v>267</v>
      </c>
      <c r="N179" s="48">
        <v>95</v>
      </c>
      <c r="O179" s="49">
        <v>-15</v>
      </c>
      <c r="P179" s="49">
        <v>27</v>
      </c>
    </row>
    <row r="180" spans="1:16" ht="14.65" x14ac:dyDescent="0.5">
      <c r="A180" s="41">
        <v>173</v>
      </c>
      <c r="B180" s="42" t="s">
        <v>250</v>
      </c>
      <c r="C180" s="43" t="s">
        <v>4</v>
      </c>
      <c r="D180" s="42" t="s">
        <v>727</v>
      </c>
      <c r="E180" s="1" t="s">
        <v>728</v>
      </c>
      <c r="F180" s="43" t="s">
        <v>693</v>
      </c>
      <c r="G180" s="44" t="s">
        <v>159</v>
      </c>
      <c r="H180" s="45">
        <v>42</v>
      </c>
      <c r="I180" s="44">
        <v>14</v>
      </c>
      <c r="J180" s="12">
        <v>14</v>
      </c>
      <c r="K180" s="45">
        <v>14</v>
      </c>
      <c r="L180" s="46">
        <v>1229</v>
      </c>
      <c r="M180" s="47">
        <v>270</v>
      </c>
      <c r="N180" s="48">
        <v>97</v>
      </c>
      <c r="O180" s="49">
        <v>33</v>
      </c>
      <c r="P180" s="49">
        <v>43</v>
      </c>
    </row>
    <row r="181" spans="1:16" ht="14.65" x14ac:dyDescent="0.5">
      <c r="A181" s="41">
        <v>174</v>
      </c>
      <c r="B181" s="42" t="s">
        <v>251</v>
      </c>
      <c r="C181" s="43" t="s">
        <v>6</v>
      </c>
      <c r="D181" s="42" t="s">
        <v>196</v>
      </c>
      <c r="E181" s="1" t="s">
        <v>729</v>
      </c>
      <c r="F181" s="43" t="s">
        <v>694</v>
      </c>
      <c r="G181" s="44" t="s">
        <v>159</v>
      </c>
      <c r="H181" s="45">
        <v>42</v>
      </c>
      <c r="I181" s="44">
        <v>14</v>
      </c>
      <c r="J181" s="12">
        <v>14</v>
      </c>
      <c r="K181" s="45">
        <v>14</v>
      </c>
      <c r="L181" s="46">
        <v>1105</v>
      </c>
      <c r="M181" s="47">
        <v>78</v>
      </c>
      <c r="N181" s="48">
        <v>-96</v>
      </c>
      <c r="O181" s="49">
        <v>-42</v>
      </c>
      <c r="P181" s="49">
        <v>-53</v>
      </c>
    </row>
    <row r="182" spans="1:16" ht="14.65" x14ac:dyDescent="0.5">
      <c r="A182" s="41">
        <v>175</v>
      </c>
      <c r="B182" s="42" t="s">
        <v>252</v>
      </c>
      <c r="C182" s="43" t="s">
        <v>6</v>
      </c>
      <c r="D182" s="42" t="s">
        <v>253</v>
      </c>
      <c r="E182" s="1" t="s">
        <v>729</v>
      </c>
      <c r="F182" s="43" t="s">
        <v>694</v>
      </c>
      <c r="G182" s="44" t="s">
        <v>159</v>
      </c>
      <c r="H182" s="45">
        <v>42</v>
      </c>
      <c r="I182" s="44">
        <v>14</v>
      </c>
      <c r="J182" s="12">
        <v>14</v>
      </c>
      <c r="K182" s="45">
        <v>14</v>
      </c>
      <c r="L182" s="46">
        <v>47</v>
      </c>
      <c r="M182" s="47">
        <v>89</v>
      </c>
      <c r="N182" s="48">
        <v>-86</v>
      </c>
      <c r="O182" s="49">
        <v>83</v>
      </c>
      <c r="P182" s="49">
        <v>24</v>
      </c>
    </row>
    <row r="183" spans="1:16" ht="14.65" x14ac:dyDescent="0.5">
      <c r="A183" s="41">
        <v>176</v>
      </c>
      <c r="B183" s="42" t="s">
        <v>254</v>
      </c>
      <c r="C183" s="43" t="s">
        <v>6</v>
      </c>
      <c r="D183" s="42" t="s">
        <v>146</v>
      </c>
      <c r="E183" s="1" t="s">
        <v>729</v>
      </c>
      <c r="F183" s="43" t="s">
        <v>694</v>
      </c>
      <c r="G183" s="44" t="s">
        <v>159</v>
      </c>
      <c r="H183" s="45">
        <v>42</v>
      </c>
      <c r="I183" s="44">
        <v>14</v>
      </c>
      <c r="J183" s="12">
        <v>14</v>
      </c>
      <c r="K183" s="45">
        <v>14</v>
      </c>
      <c r="L183" s="46">
        <v>662</v>
      </c>
      <c r="M183" s="47">
        <v>115</v>
      </c>
      <c r="N183" s="48">
        <v>-61</v>
      </c>
      <c r="O183" s="49">
        <v>18</v>
      </c>
      <c r="P183" s="49">
        <v>4</v>
      </c>
    </row>
    <row r="184" spans="1:16" ht="14.65" x14ac:dyDescent="0.5">
      <c r="A184" s="41">
        <v>177</v>
      </c>
      <c r="B184" s="42" t="s">
        <v>255</v>
      </c>
      <c r="C184" s="43" t="s">
        <v>6</v>
      </c>
      <c r="D184" s="42" t="s">
        <v>71</v>
      </c>
      <c r="E184" s="1" t="s">
        <v>729</v>
      </c>
      <c r="F184" s="43" t="s">
        <v>694</v>
      </c>
      <c r="G184" s="44" t="s">
        <v>159</v>
      </c>
      <c r="H184" s="45">
        <v>42</v>
      </c>
      <c r="I184" s="44">
        <v>14</v>
      </c>
      <c r="J184" s="12">
        <v>14</v>
      </c>
      <c r="K184" s="45">
        <v>14</v>
      </c>
      <c r="L184" s="46">
        <v>293</v>
      </c>
      <c r="M184" s="47">
        <v>140</v>
      </c>
      <c r="N184" s="48">
        <v>-37</v>
      </c>
      <c r="O184" s="49">
        <v>-16</v>
      </c>
      <c r="P184" s="49">
        <v>-8</v>
      </c>
    </row>
    <row r="185" spans="1:16" ht="14.65" x14ac:dyDescent="0.5">
      <c r="A185" s="41">
        <v>178</v>
      </c>
      <c r="B185" s="42" t="s">
        <v>256</v>
      </c>
      <c r="C185" s="43" t="s">
        <v>46</v>
      </c>
      <c r="D185" s="42" t="s">
        <v>727</v>
      </c>
      <c r="E185" s="1" t="s">
        <v>728</v>
      </c>
      <c r="F185" s="43" t="s">
        <v>728</v>
      </c>
      <c r="G185" s="44" t="s">
        <v>159</v>
      </c>
      <c r="H185" s="45">
        <v>42</v>
      </c>
      <c r="I185" s="44">
        <v>14</v>
      </c>
      <c r="J185" s="12">
        <v>14</v>
      </c>
      <c r="K185" s="45">
        <v>14</v>
      </c>
      <c r="L185" s="46">
        <v>1433</v>
      </c>
      <c r="M185" s="47">
        <v>340</v>
      </c>
      <c r="N185" s="48">
        <v>162</v>
      </c>
      <c r="O185" s="49">
        <v>107</v>
      </c>
      <c r="P185" s="49">
        <v>92</v>
      </c>
    </row>
    <row r="186" spans="1:16" ht="14.65" x14ac:dyDescent="0.5">
      <c r="A186" s="41">
        <v>179</v>
      </c>
      <c r="B186" s="42" t="s">
        <v>257</v>
      </c>
      <c r="C186" s="43" t="s">
        <v>166</v>
      </c>
      <c r="D186" s="42" t="s">
        <v>257</v>
      </c>
      <c r="E186" s="1" t="s">
        <v>685</v>
      </c>
      <c r="F186" s="43" t="s">
        <v>688</v>
      </c>
      <c r="G186" s="44" t="s">
        <v>159</v>
      </c>
      <c r="H186" s="45">
        <v>42</v>
      </c>
      <c r="I186" s="44">
        <v>14</v>
      </c>
      <c r="J186" s="12">
        <v>13</v>
      </c>
      <c r="K186" s="45">
        <v>15</v>
      </c>
      <c r="L186" s="46">
        <v>332</v>
      </c>
      <c r="M186" s="47">
        <v>344</v>
      </c>
      <c r="N186" s="48">
        <v>165</v>
      </c>
      <c r="O186" s="49">
        <v>-52</v>
      </c>
      <c r="P186" s="49">
        <v>33</v>
      </c>
    </row>
    <row r="187" spans="1:16" ht="14.65" x14ac:dyDescent="0.5">
      <c r="A187" s="41">
        <v>180</v>
      </c>
      <c r="B187" s="42" t="s">
        <v>258</v>
      </c>
      <c r="C187" s="43" t="s">
        <v>19</v>
      </c>
      <c r="D187" s="42" t="s">
        <v>727</v>
      </c>
      <c r="E187" s="1" t="s">
        <v>728</v>
      </c>
      <c r="F187" s="43" t="s">
        <v>728</v>
      </c>
      <c r="G187" s="44" t="s">
        <v>159</v>
      </c>
      <c r="H187" s="45">
        <v>42</v>
      </c>
      <c r="I187" s="44">
        <v>13</v>
      </c>
      <c r="J187" s="12">
        <v>16</v>
      </c>
      <c r="K187" s="45">
        <v>13</v>
      </c>
      <c r="L187" s="46">
        <v>164</v>
      </c>
      <c r="M187" s="47">
        <v>275</v>
      </c>
      <c r="N187" s="48">
        <v>95</v>
      </c>
      <c r="O187" s="49">
        <v>-14</v>
      </c>
      <c r="P187" s="49">
        <v>27</v>
      </c>
    </row>
    <row r="188" spans="1:16" ht="14.65" x14ac:dyDescent="0.5">
      <c r="A188" s="41">
        <v>181</v>
      </c>
      <c r="B188" s="42" t="s">
        <v>259</v>
      </c>
      <c r="C188" s="43" t="s">
        <v>1</v>
      </c>
      <c r="D188" s="42" t="s">
        <v>260</v>
      </c>
      <c r="E188" s="1" t="s">
        <v>685</v>
      </c>
      <c r="F188" s="43" t="s">
        <v>689</v>
      </c>
      <c r="G188" s="44" t="s">
        <v>159</v>
      </c>
      <c r="H188" s="45">
        <v>42</v>
      </c>
      <c r="I188" s="44">
        <v>13</v>
      </c>
      <c r="J188" s="12">
        <v>16</v>
      </c>
      <c r="K188" s="45">
        <v>13</v>
      </c>
      <c r="L188" s="46">
        <v>514</v>
      </c>
      <c r="M188" s="47">
        <v>179</v>
      </c>
      <c r="N188" s="48">
        <v>-2</v>
      </c>
      <c r="O188" s="49">
        <v>75</v>
      </c>
      <c r="P188" s="49">
        <v>38</v>
      </c>
    </row>
    <row r="189" spans="1:16" ht="14.65" x14ac:dyDescent="0.5">
      <c r="A189" s="41">
        <v>182</v>
      </c>
      <c r="B189" s="42" t="s">
        <v>261</v>
      </c>
      <c r="C189" s="43" t="s">
        <v>19</v>
      </c>
      <c r="D189" s="42" t="s">
        <v>727</v>
      </c>
      <c r="E189" s="1" t="s">
        <v>728</v>
      </c>
      <c r="F189" s="43" t="s">
        <v>728</v>
      </c>
      <c r="G189" s="44" t="s">
        <v>159</v>
      </c>
      <c r="H189" s="45">
        <v>42</v>
      </c>
      <c r="I189" s="44">
        <v>13</v>
      </c>
      <c r="J189" s="12">
        <v>16</v>
      </c>
      <c r="K189" s="45">
        <v>13</v>
      </c>
      <c r="L189" s="46">
        <v>181</v>
      </c>
      <c r="M189" s="47">
        <v>232</v>
      </c>
      <c r="N189" s="48">
        <v>50</v>
      </c>
      <c r="O189" s="49">
        <v>-10</v>
      </c>
      <c r="P189" s="49">
        <v>13</v>
      </c>
    </row>
    <row r="190" spans="1:16" ht="14.65" x14ac:dyDescent="0.5">
      <c r="A190" s="41">
        <v>183</v>
      </c>
      <c r="B190" s="42" t="s">
        <v>262</v>
      </c>
      <c r="C190" s="43" t="s">
        <v>19</v>
      </c>
      <c r="D190" s="42" t="s">
        <v>727</v>
      </c>
      <c r="E190" s="1" t="s">
        <v>728</v>
      </c>
      <c r="F190" s="43" t="s">
        <v>728</v>
      </c>
      <c r="G190" s="44" t="s">
        <v>159</v>
      </c>
      <c r="H190" s="45">
        <v>42</v>
      </c>
      <c r="I190" s="44">
        <v>13</v>
      </c>
      <c r="J190" s="12">
        <v>16</v>
      </c>
      <c r="K190" s="45">
        <v>13</v>
      </c>
      <c r="L190" s="46">
        <v>1558</v>
      </c>
      <c r="M190" s="47">
        <v>300</v>
      </c>
      <c r="N190" s="48">
        <v>117</v>
      </c>
      <c r="O190" s="49">
        <v>25</v>
      </c>
      <c r="P190" s="49">
        <v>23</v>
      </c>
    </row>
    <row r="191" spans="1:16" ht="14.65" x14ac:dyDescent="0.5">
      <c r="A191" s="41">
        <v>184</v>
      </c>
      <c r="B191" s="42" t="s">
        <v>263</v>
      </c>
      <c r="C191" s="43" t="s">
        <v>19</v>
      </c>
      <c r="D191" s="42" t="s">
        <v>727</v>
      </c>
      <c r="E191" s="1" t="s">
        <v>728</v>
      </c>
      <c r="F191" s="43" t="s">
        <v>728</v>
      </c>
      <c r="G191" s="44" t="s">
        <v>159</v>
      </c>
      <c r="H191" s="45">
        <v>42</v>
      </c>
      <c r="I191" s="44">
        <v>13</v>
      </c>
      <c r="J191" s="12">
        <v>16</v>
      </c>
      <c r="K191" s="45">
        <v>13</v>
      </c>
      <c r="L191" s="46">
        <v>619</v>
      </c>
      <c r="M191" s="47">
        <v>240</v>
      </c>
      <c r="N191" s="48">
        <v>56</v>
      </c>
      <c r="O191" s="49">
        <v>-39</v>
      </c>
      <c r="P191" s="49">
        <v>-11</v>
      </c>
    </row>
    <row r="192" spans="1:16" ht="14.65" x14ac:dyDescent="0.5">
      <c r="A192" s="41">
        <v>185</v>
      </c>
      <c r="B192" s="42" t="s">
        <v>264</v>
      </c>
      <c r="C192" s="43" t="s">
        <v>27</v>
      </c>
      <c r="D192" s="42" t="s">
        <v>751</v>
      </c>
      <c r="E192" s="1" t="s">
        <v>729</v>
      </c>
      <c r="F192" s="43" t="s">
        <v>733</v>
      </c>
      <c r="G192" s="44" t="s">
        <v>159</v>
      </c>
      <c r="H192" s="45">
        <v>42</v>
      </c>
      <c r="I192" s="44">
        <v>13</v>
      </c>
      <c r="J192" s="12">
        <v>16</v>
      </c>
      <c r="K192" s="45">
        <v>13</v>
      </c>
      <c r="L192" s="46">
        <v>1483</v>
      </c>
      <c r="M192" s="47">
        <v>305</v>
      </c>
      <c r="N192" s="48">
        <v>120</v>
      </c>
      <c r="O192" s="49">
        <v>-6</v>
      </c>
      <c r="P192" s="49">
        <v>38</v>
      </c>
    </row>
    <row r="193" spans="1:16" ht="14.65" x14ac:dyDescent="0.5">
      <c r="A193" s="41">
        <v>186</v>
      </c>
      <c r="B193" s="42" t="s">
        <v>265</v>
      </c>
      <c r="C193" s="43" t="s">
        <v>19</v>
      </c>
      <c r="D193" s="42" t="s">
        <v>752</v>
      </c>
      <c r="E193" s="1" t="s">
        <v>728</v>
      </c>
      <c r="F193" s="43" t="s">
        <v>728</v>
      </c>
      <c r="G193" s="44" t="s">
        <v>159</v>
      </c>
      <c r="H193" s="45">
        <v>42</v>
      </c>
      <c r="I193" s="44">
        <v>13</v>
      </c>
      <c r="J193" s="12">
        <v>15</v>
      </c>
      <c r="K193" s="45">
        <v>14</v>
      </c>
      <c r="L193" s="46">
        <v>1</v>
      </c>
      <c r="M193" s="47">
        <v>309</v>
      </c>
      <c r="N193" s="48">
        <v>123</v>
      </c>
      <c r="O193" s="49">
        <v>-8</v>
      </c>
      <c r="P193" s="49">
        <v>14</v>
      </c>
    </row>
    <row r="194" spans="1:16" ht="14.65" x14ac:dyDescent="0.5">
      <c r="A194" s="41">
        <v>187</v>
      </c>
      <c r="B194" s="42" t="s">
        <v>266</v>
      </c>
      <c r="C194" s="43" t="s">
        <v>36</v>
      </c>
      <c r="D194" s="42" t="s">
        <v>727</v>
      </c>
      <c r="E194" s="1" t="s">
        <v>728</v>
      </c>
      <c r="F194" s="43" t="s">
        <v>728</v>
      </c>
      <c r="G194" s="44" t="s">
        <v>159</v>
      </c>
      <c r="H194" s="45">
        <v>42</v>
      </c>
      <c r="I194" s="44">
        <v>13</v>
      </c>
      <c r="J194" s="12">
        <v>15</v>
      </c>
      <c r="K194" s="45">
        <v>14</v>
      </c>
      <c r="L194" s="46">
        <v>370</v>
      </c>
      <c r="M194" s="47">
        <v>209</v>
      </c>
      <c r="N194" s="48">
        <v>22</v>
      </c>
      <c r="O194" s="49">
        <v>-50</v>
      </c>
      <c r="P194" s="49">
        <v>-19</v>
      </c>
    </row>
    <row r="195" spans="1:16" ht="14.65" x14ac:dyDescent="0.5">
      <c r="A195" s="41">
        <v>188</v>
      </c>
      <c r="B195" s="42" t="s">
        <v>267</v>
      </c>
      <c r="C195" s="43" t="s">
        <v>268</v>
      </c>
      <c r="D195" s="42" t="s">
        <v>727</v>
      </c>
      <c r="E195" s="1" t="s">
        <v>728</v>
      </c>
      <c r="F195" s="43" t="s">
        <v>728</v>
      </c>
      <c r="G195" s="44" t="s">
        <v>159</v>
      </c>
      <c r="H195" s="45">
        <v>42</v>
      </c>
      <c r="I195" s="44">
        <v>13</v>
      </c>
      <c r="J195" s="12">
        <v>15</v>
      </c>
      <c r="K195" s="45">
        <v>14</v>
      </c>
      <c r="L195" s="46">
        <v>1247</v>
      </c>
      <c r="M195" s="47">
        <v>310</v>
      </c>
      <c r="N195" s="48">
        <v>122</v>
      </c>
      <c r="O195" s="49">
        <v>63</v>
      </c>
      <c r="P195" s="49">
        <v>64</v>
      </c>
    </row>
    <row r="196" spans="1:16" ht="14.65" x14ac:dyDescent="0.5">
      <c r="A196" s="41">
        <v>189</v>
      </c>
      <c r="B196" s="42" t="s">
        <v>269</v>
      </c>
      <c r="C196" s="43" t="s">
        <v>4</v>
      </c>
      <c r="D196" s="42" t="s">
        <v>727</v>
      </c>
      <c r="E196" s="1" t="s">
        <v>728</v>
      </c>
      <c r="F196" s="43" t="s">
        <v>693</v>
      </c>
      <c r="G196" s="44" t="s">
        <v>159</v>
      </c>
      <c r="H196" s="45">
        <v>42</v>
      </c>
      <c r="I196" s="44">
        <v>13</v>
      </c>
      <c r="J196" s="12">
        <v>15</v>
      </c>
      <c r="K196" s="45">
        <v>14</v>
      </c>
      <c r="L196" s="46">
        <v>226</v>
      </c>
      <c r="M196" s="47">
        <v>314</v>
      </c>
      <c r="N196" s="48">
        <v>125</v>
      </c>
      <c r="O196" s="49">
        <v>-16</v>
      </c>
      <c r="P196" s="49">
        <v>31</v>
      </c>
    </row>
    <row r="197" spans="1:16" ht="14.65" x14ac:dyDescent="0.5">
      <c r="A197" s="41">
        <v>190</v>
      </c>
      <c r="B197" s="42" t="s">
        <v>270</v>
      </c>
      <c r="C197" s="43" t="s">
        <v>4</v>
      </c>
      <c r="D197" s="42" t="s">
        <v>727</v>
      </c>
      <c r="E197" s="1" t="s">
        <v>728</v>
      </c>
      <c r="F197" s="43" t="s">
        <v>693</v>
      </c>
      <c r="G197" s="44" t="s">
        <v>159</v>
      </c>
      <c r="H197" s="45">
        <v>42</v>
      </c>
      <c r="I197" s="44">
        <v>13</v>
      </c>
      <c r="J197" s="12">
        <v>15</v>
      </c>
      <c r="K197" s="45">
        <v>14</v>
      </c>
      <c r="L197" s="46">
        <v>903</v>
      </c>
      <c r="M197" s="47">
        <v>277</v>
      </c>
      <c r="N197" s="48">
        <v>87</v>
      </c>
      <c r="O197" s="49">
        <v>-37</v>
      </c>
      <c r="P197" s="49">
        <v>8</v>
      </c>
    </row>
    <row r="198" spans="1:16" ht="14.65" x14ac:dyDescent="0.5">
      <c r="A198" s="41">
        <v>191</v>
      </c>
      <c r="B198" s="42" t="s">
        <v>271</v>
      </c>
      <c r="C198" s="43" t="s">
        <v>6</v>
      </c>
      <c r="D198" s="42" t="s">
        <v>79</v>
      </c>
      <c r="E198" s="1" t="s">
        <v>729</v>
      </c>
      <c r="F198" s="43" t="s">
        <v>694</v>
      </c>
      <c r="G198" s="44" t="s">
        <v>159</v>
      </c>
      <c r="H198" s="45">
        <v>42</v>
      </c>
      <c r="I198" s="44">
        <v>13</v>
      </c>
      <c r="J198" s="12">
        <v>15</v>
      </c>
      <c r="K198" s="45">
        <v>14</v>
      </c>
      <c r="L198" s="46">
        <v>457</v>
      </c>
      <c r="M198" s="47">
        <v>143</v>
      </c>
      <c r="N198" s="48">
        <v>-48</v>
      </c>
      <c r="O198" s="49">
        <v>-3</v>
      </c>
      <c r="P198" s="49">
        <v>-15</v>
      </c>
    </row>
    <row r="199" spans="1:16" ht="14.65" x14ac:dyDescent="0.5">
      <c r="A199" s="41">
        <v>192</v>
      </c>
      <c r="B199" s="42" t="s">
        <v>272</v>
      </c>
      <c r="C199" s="43" t="s">
        <v>8</v>
      </c>
      <c r="D199" s="42" t="s">
        <v>753</v>
      </c>
      <c r="E199" s="1" t="s">
        <v>728</v>
      </c>
      <c r="F199" s="43" t="s">
        <v>728</v>
      </c>
      <c r="G199" s="44" t="s">
        <v>159</v>
      </c>
      <c r="H199" s="45">
        <v>42</v>
      </c>
      <c r="I199" s="44">
        <v>13</v>
      </c>
      <c r="J199" s="12">
        <v>15</v>
      </c>
      <c r="K199" s="45">
        <v>14</v>
      </c>
      <c r="L199" s="46">
        <v>1376</v>
      </c>
      <c r="M199" s="47">
        <v>337</v>
      </c>
      <c r="N199" s="48">
        <v>145</v>
      </c>
      <c r="O199" s="49">
        <v>-52</v>
      </c>
      <c r="P199" s="49">
        <v>14</v>
      </c>
    </row>
    <row r="200" spans="1:16" ht="14.65" x14ac:dyDescent="0.5">
      <c r="A200" s="41">
        <v>193</v>
      </c>
      <c r="B200" s="42" t="s">
        <v>273</v>
      </c>
      <c r="C200" s="43" t="s">
        <v>4</v>
      </c>
      <c r="D200" s="42" t="s">
        <v>727</v>
      </c>
      <c r="E200" s="1" t="s">
        <v>728</v>
      </c>
      <c r="F200" s="43" t="s">
        <v>693</v>
      </c>
      <c r="G200" s="44" t="s">
        <v>159</v>
      </c>
      <c r="H200" s="45">
        <v>42</v>
      </c>
      <c r="I200" s="44">
        <v>13</v>
      </c>
      <c r="J200" s="12">
        <v>15</v>
      </c>
      <c r="K200" s="45">
        <v>14</v>
      </c>
      <c r="L200" s="46">
        <v>715</v>
      </c>
      <c r="M200" s="47">
        <v>312</v>
      </c>
      <c r="N200" s="48">
        <v>119</v>
      </c>
      <c r="O200" s="49">
        <v>-44</v>
      </c>
      <c r="P200" s="49">
        <v>8</v>
      </c>
    </row>
    <row r="201" spans="1:16" ht="14.65" x14ac:dyDescent="0.5">
      <c r="A201" s="41">
        <v>194</v>
      </c>
      <c r="B201" s="42" t="s">
        <v>274</v>
      </c>
      <c r="C201" s="43" t="s">
        <v>34</v>
      </c>
      <c r="D201" s="42" t="s">
        <v>727</v>
      </c>
      <c r="E201" s="1" t="s">
        <v>728</v>
      </c>
      <c r="F201" s="43" t="s">
        <v>728</v>
      </c>
      <c r="G201" s="44" t="s">
        <v>159</v>
      </c>
      <c r="H201" s="45">
        <v>42</v>
      </c>
      <c r="I201" s="44">
        <v>13</v>
      </c>
      <c r="J201" s="12">
        <v>15</v>
      </c>
      <c r="K201" s="45">
        <v>14</v>
      </c>
      <c r="L201" s="46">
        <v>1421</v>
      </c>
      <c r="M201" s="47">
        <v>198</v>
      </c>
      <c r="N201" s="48">
        <v>4</v>
      </c>
      <c r="O201" s="49">
        <v>-70</v>
      </c>
      <c r="P201" s="49">
        <v>-16</v>
      </c>
    </row>
    <row r="202" spans="1:16" ht="14.65" x14ac:dyDescent="0.5">
      <c r="A202" s="41">
        <v>195</v>
      </c>
      <c r="B202" s="42" t="s">
        <v>275</v>
      </c>
      <c r="C202" s="43" t="s">
        <v>6</v>
      </c>
      <c r="D202" s="42" t="s">
        <v>144</v>
      </c>
      <c r="E202" s="1" t="s">
        <v>729</v>
      </c>
      <c r="F202" s="43" t="s">
        <v>694</v>
      </c>
      <c r="G202" s="44" t="s">
        <v>159</v>
      </c>
      <c r="H202" s="45">
        <v>42</v>
      </c>
      <c r="I202" s="44">
        <v>13</v>
      </c>
      <c r="J202" s="12">
        <v>15</v>
      </c>
      <c r="K202" s="45">
        <v>14</v>
      </c>
      <c r="L202" s="46">
        <v>461</v>
      </c>
      <c r="M202" s="47">
        <v>111</v>
      </c>
      <c r="N202" s="48">
        <v>-84</v>
      </c>
      <c r="O202" s="49">
        <v>24</v>
      </c>
      <c r="P202" s="49">
        <v>-13</v>
      </c>
    </row>
    <row r="203" spans="1:16" ht="14.65" x14ac:dyDescent="0.5">
      <c r="A203" s="41">
        <v>196</v>
      </c>
      <c r="B203" s="42" t="s">
        <v>276</v>
      </c>
      <c r="C203" s="43" t="s">
        <v>6</v>
      </c>
      <c r="D203" s="42" t="s">
        <v>236</v>
      </c>
      <c r="E203" s="1" t="s">
        <v>729</v>
      </c>
      <c r="F203" s="43" t="s">
        <v>694</v>
      </c>
      <c r="G203" s="44" t="s">
        <v>159</v>
      </c>
      <c r="H203" s="45">
        <v>42</v>
      </c>
      <c r="I203" s="44">
        <v>13</v>
      </c>
      <c r="J203" s="12">
        <v>15</v>
      </c>
      <c r="K203" s="45">
        <v>14</v>
      </c>
      <c r="L203" s="46">
        <v>955</v>
      </c>
      <c r="M203" s="47">
        <v>73</v>
      </c>
      <c r="N203" s="48">
        <v>-123</v>
      </c>
      <c r="O203" s="49">
        <v>-10</v>
      </c>
      <c r="P203" s="49">
        <v>-37</v>
      </c>
    </row>
    <row r="204" spans="1:16" ht="14.65" x14ac:dyDescent="0.5">
      <c r="A204" s="41">
        <v>197</v>
      </c>
      <c r="B204" s="42" t="s">
        <v>277</v>
      </c>
      <c r="C204" s="43" t="s">
        <v>8</v>
      </c>
      <c r="D204" s="42" t="s">
        <v>754</v>
      </c>
      <c r="E204" s="1" t="s">
        <v>728</v>
      </c>
      <c r="F204" s="43" t="s">
        <v>728</v>
      </c>
      <c r="G204" s="44" t="s">
        <v>159</v>
      </c>
      <c r="H204" s="45">
        <v>42</v>
      </c>
      <c r="I204" s="44">
        <v>13</v>
      </c>
      <c r="J204" s="12">
        <v>15</v>
      </c>
      <c r="K204" s="45">
        <v>14</v>
      </c>
      <c r="L204" s="46">
        <v>165</v>
      </c>
      <c r="M204" s="47">
        <v>342</v>
      </c>
      <c r="N204" s="48">
        <v>145</v>
      </c>
      <c r="O204" s="49">
        <v>52</v>
      </c>
      <c r="P204" s="49">
        <v>53</v>
      </c>
    </row>
    <row r="205" spans="1:16" ht="14.65" x14ac:dyDescent="0.5">
      <c r="A205" s="41">
        <v>198</v>
      </c>
      <c r="B205" s="42" t="s">
        <v>278</v>
      </c>
      <c r="C205" s="43" t="s">
        <v>6</v>
      </c>
      <c r="D205" s="42" t="s">
        <v>279</v>
      </c>
      <c r="E205" s="1" t="s">
        <v>729</v>
      </c>
      <c r="F205" s="43" t="s">
        <v>694</v>
      </c>
      <c r="G205" s="44" t="s">
        <v>159</v>
      </c>
      <c r="H205" s="45">
        <v>42</v>
      </c>
      <c r="I205" s="44">
        <v>13</v>
      </c>
      <c r="J205" s="12">
        <v>15</v>
      </c>
      <c r="K205" s="45">
        <v>14</v>
      </c>
      <c r="L205" s="46">
        <v>961</v>
      </c>
      <c r="M205" s="47">
        <v>86</v>
      </c>
      <c r="N205" s="48">
        <v>-112</v>
      </c>
      <c r="O205" s="49">
        <v>-13</v>
      </c>
      <c r="P205" s="49">
        <v>-21</v>
      </c>
    </row>
    <row r="206" spans="1:16" ht="14.65" x14ac:dyDescent="0.5">
      <c r="A206" s="41">
        <v>199</v>
      </c>
      <c r="B206" s="42" t="s">
        <v>280</v>
      </c>
      <c r="C206" s="43" t="s">
        <v>280</v>
      </c>
      <c r="D206" s="42" t="s">
        <v>727</v>
      </c>
      <c r="E206" s="1" t="s">
        <v>728</v>
      </c>
      <c r="F206" s="43" t="s">
        <v>728</v>
      </c>
      <c r="G206" s="44" t="s">
        <v>159</v>
      </c>
      <c r="H206" s="45">
        <v>42</v>
      </c>
      <c r="I206" s="44">
        <v>13</v>
      </c>
      <c r="J206" s="12">
        <v>15</v>
      </c>
      <c r="K206" s="45">
        <v>14</v>
      </c>
      <c r="L206" s="46">
        <v>1548</v>
      </c>
      <c r="M206" s="47">
        <v>167</v>
      </c>
      <c r="N206" s="48">
        <v>-32</v>
      </c>
      <c r="O206" s="49">
        <v>-16</v>
      </c>
      <c r="P206" s="49">
        <v>-6</v>
      </c>
    </row>
    <row r="207" spans="1:16" ht="14.65" x14ac:dyDescent="0.5">
      <c r="A207" s="41">
        <v>200</v>
      </c>
      <c r="B207" s="42" t="s">
        <v>281</v>
      </c>
      <c r="C207" s="43" t="s">
        <v>8</v>
      </c>
      <c r="D207" s="42" t="s">
        <v>755</v>
      </c>
      <c r="E207" s="1" t="s">
        <v>728</v>
      </c>
      <c r="F207" s="43" t="s">
        <v>728</v>
      </c>
      <c r="G207" s="44" t="s">
        <v>159</v>
      </c>
      <c r="H207" s="45">
        <v>42</v>
      </c>
      <c r="I207" s="44">
        <v>13</v>
      </c>
      <c r="J207" s="12">
        <v>15</v>
      </c>
      <c r="K207" s="45">
        <v>14</v>
      </c>
      <c r="L207" s="46">
        <v>884</v>
      </c>
      <c r="M207" s="47">
        <v>311</v>
      </c>
      <c r="N207" s="48">
        <v>111</v>
      </c>
      <c r="O207" s="49">
        <v>-5</v>
      </c>
      <c r="P207" s="49">
        <v>24</v>
      </c>
    </row>
    <row r="208" spans="1:16" ht="14.65" x14ac:dyDescent="0.5">
      <c r="A208" s="41">
        <v>201</v>
      </c>
      <c r="B208" s="42" t="s">
        <v>282</v>
      </c>
      <c r="C208" s="43" t="s">
        <v>166</v>
      </c>
      <c r="D208" s="42" t="s">
        <v>283</v>
      </c>
      <c r="E208" s="1" t="s">
        <v>685</v>
      </c>
      <c r="F208" s="43" t="s">
        <v>688</v>
      </c>
      <c r="G208" s="44" t="s">
        <v>159</v>
      </c>
      <c r="H208" s="45">
        <v>42</v>
      </c>
      <c r="I208" s="44">
        <v>13</v>
      </c>
      <c r="J208" s="12">
        <v>14</v>
      </c>
      <c r="K208" s="45">
        <v>15</v>
      </c>
      <c r="L208" s="46">
        <v>100</v>
      </c>
      <c r="M208" s="47">
        <v>294</v>
      </c>
      <c r="N208" s="48">
        <v>93</v>
      </c>
      <c r="O208" s="49">
        <v>-62</v>
      </c>
      <c r="P208" s="49">
        <v>-8</v>
      </c>
    </row>
    <row r="209" spans="1:16" ht="14.65" x14ac:dyDescent="0.5">
      <c r="A209" s="41">
        <v>202</v>
      </c>
      <c r="B209" s="42" t="s">
        <v>284</v>
      </c>
      <c r="C209" s="43" t="s">
        <v>6</v>
      </c>
      <c r="D209" s="42" t="s">
        <v>5</v>
      </c>
      <c r="E209" s="1" t="s">
        <v>729</v>
      </c>
      <c r="F209" s="43" t="s">
        <v>694</v>
      </c>
      <c r="G209" s="44" t="s">
        <v>159</v>
      </c>
      <c r="H209" s="45">
        <v>42</v>
      </c>
      <c r="I209" s="44">
        <v>13</v>
      </c>
      <c r="J209" s="12">
        <v>14</v>
      </c>
      <c r="K209" s="45">
        <v>15</v>
      </c>
      <c r="L209" s="46">
        <v>1302</v>
      </c>
      <c r="M209" s="47">
        <v>218</v>
      </c>
      <c r="N209" s="48">
        <v>16</v>
      </c>
      <c r="O209" s="49">
        <v>-4</v>
      </c>
      <c r="P209" s="49">
        <v>9</v>
      </c>
    </row>
    <row r="210" spans="1:16" ht="14.65" x14ac:dyDescent="0.5">
      <c r="A210" s="41">
        <v>203</v>
      </c>
      <c r="B210" s="42" t="s">
        <v>285</v>
      </c>
      <c r="C210" s="43" t="s">
        <v>6</v>
      </c>
      <c r="D210" s="42" t="s">
        <v>17</v>
      </c>
      <c r="E210" s="1" t="s">
        <v>729</v>
      </c>
      <c r="F210" s="43" t="s">
        <v>694</v>
      </c>
      <c r="G210" s="44" t="s">
        <v>159</v>
      </c>
      <c r="H210" s="45">
        <v>42</v>
      </c>
      <c r="I210" s="44">
        <v>13</v>
      </c>
      <c r="J210" s="12">
        <v>14</v>
      </c>
      <c r="K210" s="45">
        <v>15</v>
      </c>
      <c r="L210" s="46">
        <v>307</v>
      </c>
      <c r="M210" s="47">
        <v>141</v>
      </c>
      <c r="N210" s="48">
        <v>-62</v>
      </c>
      <c r="O210" s="49">
        <v>22</v>
      </c>
      <c r="P210" s="49">
        <v>-7</v>
      </c>
    </row>
    <row r="211" spans="1:16" ht="14.65" x14ac:dyDescent="0.5">
      <c r="A211" s="41">
        <v>204</v>
      </c>
      <c r="B211" s="42" t="s">
        <v>286</v>
      </c>
      <c r="C211" s="43" t="s">
        <v>6</v>
      </c>
      <c r="D211" s="42" t="s">
        <v>17</v>
      </c>
      <c r="E211" s="1" t="s">
        <v>729</v>
      </c>
      <c r="F211" s="43" t="s">
        <v>694</v>
      </c>
      <c r="G211" s="44" t="s">
        <v>159</v>
      </c>
      <c r="H211" s="45">
        <v>42</v>
      </c>
      <c r="I211" s="44">
        <v>13</v>
      </c>
      <c r="J211" s="12">
        <v>14</v>
      </c>
      <c r="K211" s="45">
        <v>15</v>
      </c>
      <c r="L211" s="46">
        <v>373</v>
      </c>
      <c r="M211" s="47">
        <v>153</v>
      </c>
      <c r="N211" s="48">
        <v>-51</v>
      </c>
      <c r="O211" s="49">
        <v>-54</v>
      </c>
      <c r="P211" s="49">
        <v>-36</v>
      </c>
    </row>
    <row r="212" spans="1:16" ht="14.65" x14ac:dyDescent="0.5">
      <c r="A212" s="41">
        <v>205</v>
      </c>
      <c r="B212" s="42" t="s">
        <v>287</v>
      </c>
      <c r="C212" s="43" t="s">
        <v>6</v>
      </c>
      <c r="D212" s="42" t="s">
        <v>148</v>
      </c>
      <c r="E212" s="1" t="s">
        <v>729</v>
      </c>
      <c r="F212" s="43" t="s">
        <v>694</v>
      </c>
      <c r="G212" s="44" t="s">
        <v>159</v>
      </c>
      <c r="H212" s="45">
        <v>42</v>
      </c>
      <c r="I212" s="44">
        <v>13</v>
      </c>
      <c r="J212" s="12">
        <v>14</v>
      </c>
      <c r="K212" s="45">
        <v>15</v>
      </c>
      <c r="L212" s="46">
        <v>330</v>
      </c>
      <c r="M212" s="47">
        <v>142</v>
      </c>
      <c r="N212" s="48">
        <v>-63</v>
      </c>
      <c r="O212" s="49">
        <v>17</v>
      </c>
      <c r="P212" s="49">
        <v>5</v>
      </c>
    </row>
    <row r="213" spans="1:16" ht="14.65" x14ac:dyDescent="0.5">
      <c r="A213" s="41">
        <v>206</v>
      </c>
      <c r="B213" s="42" t="s">
        <v>288</v>
      </c>
      <c r="C213" s="43" t="s">
        <v>6</v>
      </c>
      <c r="D213" s="42" t="s">
        <v>95</v>
      </c>
      <c r="E213" s="1" t="s">
        <v>729</v>
      </c>
      <c r="F213" s="43" t="s">
        <v>694</v>
      </c>
      <c r="G213" s="44" t="s">
        <v>159</v>
      </c>
      <c r="H213" s="45">
        <v>42</v>
      </c>
      <c r="I213" s="44">
        <v>13</v>
      </c>
      <c r="J213" s="12">
        <v>14</v>
      </c>
      <c r="K213" s="45">
        <v>15</v>
      </c>
      <c r="L213" s="46">
        <v>1391</v>
      </c>
      <c r="M213" s="47">
        <v>110</v>
      </c>
      <c r="N213" s="48">
        <v>-96</v>
      </c>
      <c r="O213" s="49">
        <v>-50</v>
      </c>
      <c r="P213" s="49">
        <v>-43</v>
      </c>
    </row>
    <row r="214" spans="1:16" ht="14.65" x14ac:dyDescent="0.5">
      <c r="A214" s="41">
        <v>207</v>
      </c>
      <c r="B214" s="42" t="s">
        <v>289</v>
      </c>
      <c r="C214" s="43" t="s">
        <v>6</v>
      </c>
      <c r="D214" s="42" t="s">
        <v>43</v>
      </c>
      <c r="E214" s="1" t="s">
        <v>729</v>
      </c>
      <c r="F214" s="43" t="s">
        <v>694</v>
      </c>
      <c r="G214" s="44" t="s">
        <v>159</v>
      </c>
      <c r="H214" s="45">
        <v>42</v>
      </c>
      <c r="I214" s="44">
        <v>13</v>
      </c>
      <c r="J214" s="12">
        <v>14</v>
      </c>
      <c r="K214" s="45">
        <v>15</v>
      </c>
      <c r="L214" s="46">
        <v>1211</v>
      </c>
      <c r="M214" s="47">
        <v>77</v>
      </c>
      <c r="N214" s="48">
        <v>-130</v>
      </c>
      <c r="O214" s="49">
        <v>-10</v>
      </c>
      <c r="P214" s="49">
        <v>-37</v>
      </c>
    </row>
    <row r="215" spans="1:16" ht="14.65" x14ac:dyDescent="0.5">
      <c r="A215" s="41">
        <v>208</v>
      </c>
      <c r="B215" s="42" t="s">
        <v>290</v>
      </c>
      <c r="C215" s="43" t="s">
        <v>6</v>
      </c>
      <c r="D215" s="42" t="s">
        <v>291</v>
      </c>
      <c r="E215" s="1" t="s">
        <v>729</v>
      </c>
      <c r="F215" s="43" t="s">
        <v>694</v>
      </c>
      <c r="G215" s="44" t="s">
        <v>159</v>
      </c>
      <c r="H215" s="45">
        <v>42</v>
      </c>
      <c r="I215" s="44">
        <v>13</v>
      </c>
      <c r="J215" s="12">
        <v>14</v>
      </c>
      <c r="K215" s="45">
        <v>15</v>
      </c>
      <c r="L215" s="46">
        <v>161</v>
      </c>
      <c r="M215" s="47">
        <v>129</v>
      </c>
      <c r="N215" s="48">
        <v>-79</v>
      </c>
      <c r="O215" s="49">
        <v>-7</v>
      </c>
      <c r="P215" s="49">
        <v>-27</v>
      </c>
    </row>
    <row r="216" spans="1:16" ht="14.65" x14ac:dyDescent="0.5">
      <c r="A216" s="41">
        <v>209</v>
      </c>
      <c r="B216" s="42" t="s">
        <v>292</v>
      </c>
      <c r="C216" s="43" t="s">
        <v>25</v>
      </c>
      <c r="D216" s="42" t="s">
        <v>727</v>
      </c>
      <c r="E216" s="1" t="s">
        <v>731</v>
      </c>
      <c r="F216" s="43" t="s">
        <v>691</v>
      </c>
      <c r="G216" s="44" t="s">
        <v>159</v>
      </c>
      <c r="H216" s="45">
        <v>42</v>
      </c>
      <c r="I216" s="44">
        <v>12</v>
      </c>
      <c r="J216" s="12">
        <v>14</v>
      </c>
      <c r="K216" s="45">
        <v>16</v>
      </c>
      <c r="L216" s="46">
        <v>1228</v>
      </c>
      <c r="M216" s="47">
        <v>241</v>
      </c>
      <c r="N216" s="48">
        <v>32</v>
      </c>
      <c r="O216" s="49">
        <v>114</v>
      </c>
      <c r="P216" s="49">
        <v>72</v>
      </c>
    </row>
    <row r="217" spans="1:16" ht="14.65" x14ac:dyDescent="0.5">
      <c r="A217" s="41">
        <v>210</v>
      </c>
      <c r="B217" s="42" t="s">
        <v>293</v>
      </c>
      <c r="C217" s="43" t="s">
        <v>125</v>
      </c>
      <c r="D217" s="42" t="s">
        <v>756</v>
      </c>
      <c r="E217" s="1" t="s">
        <v>685</v>
      </c>
      <c r="F217" s="43" t="s">
        <v>684</v>
      </c>
      <c r="G217" s="44" t="s">
        <v>159</v>
      </c>
      <c r="H217" s="45">
        <v>41</v>
      </c>
      <c r="I217" s="44">
        <v>14</v>
      </c>
      <c r="J217" s="12">
        <v>15</v>
      </c>
      <c r="K217" s="45">
        <v>12</v>
      </c>
      <c r="L217" s="46">
        <v>273</v>
      </c>
      <c r="M217" s="47">
        <v>122</v>
      </c>
      <c r="N217" s="48">
        <v>-88</v>
      </c>
      <c r="O217" s="49">
        <v>-1</v>
      </c>
      <c r="P217" s="49">
        <v>-25</v>
      </c>
    </row>
    <row r="218" spans="1:16" ht="14.65" x14ac:dyDescent="0.5">
      <c r="A218" s="41">
        <v>211</v>
      </c>
      <c r="B218" s="42" t="s">
        <v>294</v>
      </c>
      <c r="C218" s="43" t="s">
        <v>14</v>
      </c>
      <c r="D218" s="42" t="s">
        <v>757</v>
      </c>
      <c r="E218" s="1" t="s">
        <v>685</v>
      </c>
      <c r="F218" s="43" t="s">
        <v>685</v>
      </c>
      <c r="G218" s="44" t="s">
        <v>159</v>
      </c>
      <c r="H218" s="45">
        <v>41</v>
      </c>
      <c r="I218" s="44">
        <v>14</v>
      </c>
      <c r="J218" s="12">
        <v>15</v>
      </c>
      <c r="K218" s="45">
        <v>12</v>
      </c>
      <c r="L218" s="46">
        <v>1552</v>
      </c>
      <c r="M218" s="47">
        <v>162</v>
      </c>
      <c r="N218" s="48">
        <v>-49</v>
      </c>
      <c r="O218" s="49">
        <v>-12</v>
      </c>
      <c r="P218" s="49">
        <v>-28</v>
      </c>
    </row>
    <row r="219" spans="1:16" ht="14.65" x14ac:dyDescent="0.5">
      <c r="A219" s="41">
        <v>212</v>
      </c>
      <c r="B219" s="42" t="s">
        <v>295</v>
      </c>
      <c r="C219" s="43" t="s">
        <v>32</v>
      </c>
      <c r="D219" s="42" t="s">
        <v>738</v>
      </c>
      <c r="E219" s="1" t="s">
        <v>685</v>
      </c>
      <c r="F219" s="43" t="s">
        <v>684</v>
      </c>
      <c r="G219" s="44" t="s">
        <v>159</v>
      </c>
      <c r="H219" s="45">
        <v>41</v>
      </c>
      <c r="I219" s="44">
        <v>14</v>
      </c>
      <c r="J219" s="12">
        <v>15</v>
      </c>
      <c r="K219" s="45">
        <v>12</v>
      </c>
      <c r="L219" s="46">
        <v>1533</v>
      </c>
      <c r="M219" s="47">
        <v>160</v>
      </c>
      <c r="N219" s="48">
        <v>-52</v>
      </c>
      <c r="O219" s="49">
        <v>2</v>
      </c>
      <c r="P219" s="49">
        <v>-16</v>
      </c>
    </row>
    <row r="220" spans="1:16" ht="14.65" x14ac:dyDescent="0.5">
      <c r="A220" s="41">
        <v>213</v>
      </c>
      <c r="B220" s="42" t="s">
        <v>296</v>
      </c>
      <c r="C220" s="43" t="s">
        <v>30</v>
      </c>
      <c r="D220" s="42" t="s">
        <v>758</v>
      </c>
      <c r="E220" s="1" t="s">
        <v>728</v>
      </c>
      <c r="F220" s="43" t="s">
        <v>728</v>
      </c>
      <c r="G220" s="44" t="s">
        <v>159</v>
      </c>
      <c r="H220" s="45">
        <v>41</v>
      </c>
      <c r="I220" s="44">
        <v>14</v>
      </c>
      <c r="J220" s="12">
        <v>15</v>
      </c>
      <c r="K220" s="45">
        <v>12</v>
      </c>
      <c r="L220" s="46">
        <v>459</v>
      </c>
      <c r="M220" s="47">
        <v>262</v>
      </c>
      <c r="N220" s="48">
        <v>49</v>
      </c>
      <c r="O220" s="49">
        <v>32</v>
      </c>
      <c r="P220" s="49">
        <v>21</v>
      </c>
    </row>
    <row r="221" spans="1:16" ht="14.65" x14ac:dyDescent="0.5">
      <c r="A221" s="41">
        <v>214</v>
      </c>
      <c r="B221" s="42" t="s">
        <v>297</v>
      </c>
      <c r="C221" s="43" t="s">
        <v>30</v>
      </c>
      <c r="D221" s="42" t="s">
        <v>759</v>
      </c>
      <c r="E221" s="1" t="s">
        <v>728</v>
      </c>
      <c r="F221" s="43" t="s">
        <v>728</v>
      </c>
      <c r="G221" s="44" t="s">
        <v>159</v>
      </c>
      <c r="H221" s="45">
        <v>41</v>
      </c>
      <c r="I221" s="44">
        <v>14</v>
      </c>
      <c r="J221" s="12">
        <v>15</v>
      </c>
      <c r="K221" s="45">
        <v>12</v>
      </c>
      <c r="L221" s="46">
        <v>728</v>
      </c>
      <c r="M221" s="47">
        <v>315</v>
      </c>
      <c r="N221" s="48">
        <v>101</v>
      </c>
      <c r="O221" s="49">
        <v>54</v>
      </c>
      <c r="P221" s="49">
        <v>51</v>
      </c>
    </row>
    <row r="222" spans="1:16" ht="14.65" x14ac:dyDescent="0.5">
      <c r="A222" s="41">
        <v>215</v>
      </c>
      <c r="B222" s="42" t="s">
        <v>298</v>
      </c>
      <c r="C222" s="43" t="s">
        <v>142</v>
      </c>
      <c r="D222" s="42" t="s">
        <v>727</v>
      </c>
      <c r="E222" s="1" t="s">
        <v>728</v>
      </c>
      <c r="F222" s="43" t="s">
        <v>728</v>
      </c>
      <c r="G222" s="44" t="s">
        <v>159</v>
      </c>
      <c r="H222" s="45">
        <v>41</v>
      </c>
      <c r="I222" s="44">
        <v>14</v>
      </c>
      <c r="J222" s="12">
        <v>14</v>
      </c>
      <c r="K222" s="45">
        <v>13</v>
      </c>
      <c r="L222" s="46">
        <v>626</v>
      </c>
      <c r="M222" s="47">
        <v>278</v>
      </c>
      <c r="N222" s="48">
        <v>63</v>
      </c>
      <c r="O222" s="49">
        <v>81</v>
      </c>
      <c r="P222" s="49">
        <v>59</v>
      </c>
    </row>
    <row r="223" spans="1:16" ht="14.65" x14ac:dyDescent="0.5">
      <c r="A223" s="41">
        <v>216</v>
      </c>
      <c r="B223" s="42" t="s">
        <v>299</v>
      </c>
      <c r="C223" s="43" t="s">
        <v>6</v>
      </c>
      <c r="D223" s="42" t="s">
        <v>183</v>
      </c>
      <c r="E223" s="1" t="s">
        <v>729</v>
      </c>
      <c r="F223" s="43" t="s">
        <v>694</v>
      </c>
      <c r="G223" s="44" t="s">
        <v>159</v>
      </c>
      <c r="H223" s="45">
        <v>41</v>
      </c>
      <c r="I223" s="44">
        <v>14</v>
      </c>
      <c r="J223" s="12">
        <v>14</v>
      </c>
      <c r="K223" s="45">
        <v>13</v>
      </c>
      <c r="L223" s="46">
        <v>722</v>
      </c>
      <c r="M223" s="47">
        <v>59</v>
      </c>
      <c r="N223" s="48">
        <v>-157</v>
      </c>
      <c r="O223" s="49">
        <v>4</v>
      </c>
      <c r="P223" s="49">
        <v>-24</v>
      </c>
    </row>
    <row r="224" spans="1:16" ht="14.65" x14ac:dyDescent="0.5">
      <c r="A224" s="41">
        <v>217</v>
      </c>
      <c r="B224" s="42" t="s">
        <v>300</v>
      </c>
      <c r="C224" s="43" t="s">
        <v>6</v>
      </c>
      <c r="D224" s="42" t="s">
        <v>146</v>
      </c>
      <c r="E224" s="1" t="s">
        <v>729</v>
      </c>
      <c r="F224" s="43" t="s">
        <v>694</v>
      </c>
      <c r="G224" s="44" t="s">
        <v>159</v>
      </c>
      <c r="H224" s="45">
        <v>41</v>
      </c>
      <c r="I224" s="44">
        <v>14</v>
      </c>
      <c r="J224" s="12">
        <v>13</v>
      </c>
      <c r="K224" s="45">
        <v>14</v>
      </c>
      <c r="L224" s="46">
        <v>249</v>
      </c>
      <c r="M224" s="47">
        <v>88</v>
      </c>
      <c r="N224" s="48">
        <v>-129</v>
      </c>
      <c r="O224" s="49">
        <v>13</v>
      </c>
      <c r="P224" s="49">
        <v>-16</v>
      </c>
    </row>
    <row r="225" spans="1:16" ht="14.65" x14ac:dyDescent="0.5">
      <c r="A225" s="41">
        <v>218</v>
      </c>
      <c r="B225" s="42" t="s">
        <v>301</v>
      </c>
      <c r="C225" s="43" t="s">
        <v>1</v>
      </c>
      <c r="D225" s="42" t="s">
        <v>727</v>
      </c>
      <c r="E225" s="1" t="s">
        <v>685</v>
      </c>
      <c r="F225" s="43" t="s">
        <v>689</v>
      </c>
      <c r="G225" s="44" t="s">
        <v>159</v>
      </c>
      <c r="H225" s="45">
        <v>41</v>
      </c>
      <c r="I225" s="44">
        <v>13</v>
      </c>
      <c r="J225" s="12">
        <v>16</v>
      </c>
      <c r="K225" s="45">
        <v>12</v>
      </c>
      <c r="L225" s="46">
        <v>600</v>
      </c>
      <c r="M225" s="47">
        <v>210</v>
      </c>
      <c r="N225" s="48">
        <v>-8</v>
      </c>
      <c r="O225" s="49">
        <v>98</v>
      </c>
      <c r="P225" s="49">
        <v>46</v>
      </c>
    </row>
    <row r="226" spans="1:16" ht="14.65" x14ac:dyDescent="0.5">
      <c r="A226" s="41">
        <v>219</v>
      </c>
      <c r="B226" s="42" t="s">
        <v>302</v>
      </c>
      <c r="C226" s="43" t="s">
        <v>19</v>
      </c>
      <c r="D226" s="42" t="s">
        <v>727</v>
      </c>
      <c r="E226" s="1" t="s">
        <v>728</v>
      </c>
      <c r="F226" s="43" t="s">
        <v>728</v>
      </c>
      <c r="G226" s="44" t="s">
        <v>159</v>
      </c>
      <c r="H226" s="45">
        <v>41</v>
      </c>
      <c r="I226" s="44">
        <v>13</v>
      </c>
      <c r="J226" s="12">
        <v>15</v>
      </c>
      <c r="K226" s="45">
        <v>13</v>
      </c>
      <c r="L226" s="46">
        <v>1489</v>
      </c>
      <c r="M226" s="47">
        <v>317</v>
      </c>
      <c r="N226" s="48">
        <v>98</v>
      </c>
      <c r="O226" s="49">
        <v>67</v>
      </c>
      <c r="P226" s="49">
        <v>49</v>
      </c>
    </row>
    <row r="227" spans="1:16" ht="14.65" x14ac:dyDescent="0.5">
      <c r="A227" s="41">
        <v>220</v>
      </c>
      <c r="B227" s="42" t="s">
        <v>72</v>
      </c>
      <c r="C227" s="43" t="s">
        <v>6</v>
      </c>
      <c r="D227" s="42" t="s">
        <v>303</v>
      </c>
      <c r="E227" s="1" t="s">
        <v>729</v>
      </c>
      <c r="F227" s="43" t="s">
        <v>694</v>
      </c>
      <c r="G227" s="44" t="s">
        <v>159</v>
      </c>
      <c r="H227" s="45">
        <v>41</v>
      </c>
      <c r="I227" s="44">
        <v>13</v>
      </c>
      <c r="J227" s="12">
        <v>15</v>
      </c>
      <c r="K227" s="45">
        <v>13</v>
      </c>
      <c r="L227" s="46">
        <v>2104</v>
      </c>
      <c r="M227" s="47">
        <v>116</v>
      </c>
      <c r="N227" s="48">
        <v>-104</v>
      </c>
      <c r="O227" s="49">
        <v>3</v>
      </c>
      <c r="P227" s="49">
        <v>-20</v>
      </c>
    </row>
    <row r="228" spans="1:16" ht="14.65" x14ac:dyDescent="0.5">
      <c r="A228" s="41">
        <v>221</v>
      </c>
      <c r="B228" s="42" t="s">
        <v>304</v>
      </c>
      <c r="C228" s="43" t="s">
        <v>142</v>
      </c>
      <c r="D228" s="42" t="s">
        <v>760</v>
      </c>
      <c r="E228" s="1" t="s">
        <v>728</v>
      </c>
      <c r="F228" s="43" t="s">
        <v>728</v>
      </c>
      <c r="G228" s="44" t="s">
        <v>159</v>
      </c>
      <c r="H228" s="45">
        <v>41</v>
      </c>
      <c r="I228" s="44">
        <v>13</v>
      </c>
      <c r="J228" s="12">
        <v>15</v>
      </c>
      <c r="K228" s="45">
        <v>13</v>
      </c>
      <c r="L228" s="46">
        <v>1908</v>
      </c>
      <c r="M228" s="47">
        <v>230</v>
      </c>
      <c r="N228" s="48">
        <v>9</v>
      </c>
      <c r="O228" s="49">
        <v>61</v>
      </c>
      <c r="P228" s="49">
        <v>40</v>
      </c>
    </row>
    <row r="229" spans="1:16" ht="14.65" x14ac:dyDescent="0.5">
      <c r="A229" s="41">
        <v>222</v>
      </c>
      <c r="B229" s="42" t="s">
        <v>305</v>
      </c>
      <c r="C229" s="43" t="s">
        <v>6</v>
      </c>
      <c r="D229" s="42" t="s">
        <v>178</v>
      </c>
      <c r="E229" s="1" t="s">
        <v>729</v>
      </c>
      <c r="F229" s="43" t="s">
        <v>694</v>
      </c>
      <c r="G229" s="44" t="s">
        <v>159</v>
      </c>
      <c r="H229" s="45">
        <v>41</v>
      </c>
      <c r="I229" s="44">
        <v>13</v>
      </c>
      <c r="J229" s="12">
        <v>14</v>
      </c>
      <c r="K229" s="45">
        <v>14</v>
      </c>
      <c r="L229" s="46">
        <v>765</v>
      </c>
      <c r="M229" s="47">
        <v>148</v>
      </c>
      <c r="N229" s="48">
        <v>-74</v>
      </c>
      <c r="O229" s="49">
        <v>-70</v>
      </c>
      <c r="P229" s="49">
        <v>-49</v>
      </c>
    </row>
    <row r="230" spans="1:16" ht="14.65" x14ac:dyDescent="0.5">
      <c r="A230" s="41">
        <v>223</v>
      </c>
      <c r="B230" s="42" t="s">
        <v>176</v>
      </c>
      <c r="C230" s="43" t="s">
        <v>6</v>
      </c>
      <c r="D230" s="42" t="s">
        <v>306</v>
      </c>
      <c r="E230" s="1" t="s">
        <v>729</v>
      </c>
      <c r="F230" s="43" t="s">
        <v>694</v>
      </c>
      <c r="G230" s="44" t="s">
        <v>159</v>
      </c>
      <c r="H230" s="45">
        <v>41</v>
      </c>
      <c r="I230" s="44">
        <v>13</v>
      </c>
      <c r="J230" s="12">
        <v>14</v>
      </c>
      <c r="K230" s="45">
        <v>14</v>
      </c>
      <c r="L230" s="46">
        <v>151</v>
      </c>
      <c r="M230" s="47">
        <v>109</v>
      </c>
      <c r="N230" s="48">
        <v>-114</v>
      </c>
      <c r="O230" s="49">
        <v>-13</v>
      </c>
      <c r="P230" s="49">
        <v>-39</v>
      </c>
    </row>
    <row r="231" spans="1:16" ht="14.65" x14ac:dyDescent="0.5">
      <c r="A231" s="41">
        <v>224</v>
      </c>
      <c r="B231" s="42" t="s">
        <v>307</v>
      </c>
      <c r="C231" s="43" t="s">
        <v>6</v>
      </c>
      <c r="D231" s="42" t="s">
        <v>148</v>
      </c>
      <c r="E231" s="1" t="s">
        <v>729</v>
      </c>
      <c r="F231" s="43" t="s">
        <v>694</v>
      </c>
      <c r="G231" s="44" t="s">
        <v>159</v>
      </c>
      <c r="H231" s="45">
        <v>41</v>
      </c>
      <c r="I231" s="44">
        <v>13</v>
      </c>
      <c r="J231" s="12">
        <v>14</v>
      </c>
      <c r="K231" s="45">
        <v>14</v>
      </c>
      <c r="L231" s="46">
        <v>1362</v>
      </c>
      <c r="M231" s="47">
        <v>146</v>
      </c>
      <c r="N231" s="48">
        <v>-78</v>
      </c>
      <c r="O231" s="49">
        <v>-28</v>
      </c>
      <c r="P231" s="49">
        <v>-35</v>
      </c>
    </row>
    <row r="232" spans="1:16" ht="14.65" x14ac:dyDescent="0.5">
      <c r="A232" s="41">
        <v>225</v>
      </c>
      <c r="B232" s="42" t="s">
        <v>308</v>
      </c>
      <c r="C232" s="43" t="s">
        <v>6</v>
      </c>
      <c r="D232" s="42" t="s">
        <v>148</v>
      </c>
      <c r="E232" s="1" t="s">
        <v>729</v>
      </c>
      <c r="F232" s="43" t="s">
        <v>694</v>
      </c>
      <c r="G232" s="44" t="s">
        <v>159</v>
      </c>
      <c r="H232" s="45">
        <v>41</v>
      </c>
      <c r="I232" s="44">
        <v>13</v>
      </c>
      <c r="J232" s="12">
        <v>14</v>
      </c>
      <c r="K232" s="45">
        <v>14</v>
      </c>
      <c r="L232" s="46">
        <v>23</v>
      </c>
      <c r="M232" s="47">
        <v>147</v>
      </c>
      <c r="N232" s="48">
        <v>-78</v>
      </c>
      <c r="O232" s="49">
        <v>-25</v>
      </c>
      <c r="P232" s="49">
        <v>-26</v>
      </c>
    </row>
    <row r="233" spans="1:16" ht="14.65" x14ac:dyDescent="0.5">
      <c r="A233" s="41">
        <v>226</v>
      </c>
      <c r="B233" s="42" t="s">
        <v>309</v>
      </c>
      <c r="C233" s="43" t="s">
        <v>8</v>
      </c>
      <c r="D233" s="42" t="s">
        <v>761</v>
      </c>
      <c r="E233" s="1" t="s">
        <v>728</v>
      </c>
      <c r="F233" s="43" t="s">
        <v>728</v>
      </c>
      <c r="G233" s="44" t="s">
        <v>159</v>
      </c>
      <c r="H233" s="45">
        <v>41</v>
      </c>
      <c r="I233" s="44">
        <v>13</v>
      </c>
      <c r="J233" s="12">
        <v>14</v>
      </c>
      <c r="K233" s="45">
        <v>14</v>
      </c>
      <c r="L233" s="46">
        <v>852</v>
      </c>
      <c r="M233" s="47">
        <v>384</v>
      </c>
      <c r="N233" s="48">
        <v>158</v>
      </c>
      <c r="O233" s="49">
        <v>57</v>
      </c>
      <c r="P233" s="49">
        <v>57</v>
      </c>
    </row>
    <row r="234" spans="1:16" ht="14.65" x14ac:dyDescent="0.5">
      <c r="A234" s="41">
        <v>227</v>
      </c>
      <c r="B234" s="42" t="s">
        <v>310</v>
      </c>
      <c r="C234" s="43" t="s">
        <v>6</v>
      </c>
      <c r="D234" s="42" t="s">
        <v>144</v>
      </c>
      <c r="E234" s="1" t="s">
        <v>729</v>
      </c>
      <c r="F234" s="43" t="s">
        <v>694</v>
      </c>
      <c r="G234" s="44" t="s">
        <v>159</v>
      </c>
      <c r="H234" s="45">
        <v>41</v>
      </c>
      <c r="I234" s="44">
        <v>13</v>
      </c>
      <c r="J234" s="12">
        <v>14</v>
      </c>
      <c r="K234" s="45">
        <v>14</v>
      </c>
      <c r="L234" s="46">
        <v>1484</v>
      </c>
      <c r="M234" s="47">
        <v>120</v>
      </c>
      <c r="N234" s="48">
        <v>-107</v>
      </c>
      <c r="O234" s="49">
        <v>-1</v>
      </c>
      <c r="P234" s="49">
        <v>-20</v>
      </c>
    </row>
    <row r="235" spans="1:16" ht="14.65" x14ac:dyDescent="0.5">
      <c r="A235" s="41">
        <v>228</v>
      </c>
      <c r="B235" s="42" t="s">
        <v>311</v>
      </c>
      <c r="C235" s="43" t="s">
        <v>6</v>
      </c>
      <c r="D235" s="42" t="s">
        <v>215</v>
      </c>
      <c r="E235" s="1" t="s">
        <v>729</v>
      </c>
      <c r="F235" s="43" t="s">
        <v>694</v>
      </c>
      <c r="G235" s="44" t="s">
        <v>159</v>
      </c>
      <c r="H235" s="45">
        <v>41</v>
      </c>
      <c r="I235" s="44">
        <v>13</v>
      </c>
      <c r="J235" s="12">
        <v>14</v>
      </c>
      <c r="K235" s="45">
        <v>14</v>
      </c>
      <c r="L235" s="46">
        <v>1628</v>
      </c>
      <c r="M235" s="47">
        <v>180</v>
      </c>
      <c r="N235" s="48">
        <v>-48</v>
      </c>
      <c r="O235" s="49">
        <v>34</v>
      </c>
      <c r="P235" s="49">
        <v>18</v>
      </c>
    </row>
    <row r="236" spans="1:16" ht="14.65" x14ac:dyDescent="0.5">
      <c r="A236" s="41">
        <v>229</v>
      </c>
      <c r="B236" s="42" t="s">
        <v>312</v>
      </c>
      <c r="C236" s="43" t="s">
        <v>8</v>
      </c>
      <c r="D236" s="42" t="s">
        <v>762</v>
      </c>
      <c r="E236" s="1" t="s">
        <v>728</v>
      </c>
      <c r="F236" s="43" t="s">
        <v>728</v>
      </c>
      <c r="G236" s="44" t="s">
        <v>159</v>
      </c>
      <c r="H236" s="45">
        <v>41</v>
      </c>
      <c r="I236" s="44">
        <v>13</v>
      </c>
      <c r="J236" s="12">
        <v>14</v>
      </c>
      <c r="K236" s="45">
        <v>14</v>
      </c>
      <c r="L236" s="46">
        <v>1284</v>
      </c>
      <c r="M236" s="47">
        <v>362</v>
      </c>
      <c r="N236" s="48">
        <v>133</v>
      </c>
      <c r="O236" s="49">
        <v>-12</v>
      </c>
      <c r="P236" s="49">
        <v>26</v>
      </c>
    </row>
    <row r="237" spans="1:16" ht="14.65" x14ac:dyDescent="0.5">
      <c r="A237" s="41">
        <v>230</v>
      </c>
      <c r="B237" s="42" t="s">
        <v>313</v>
      </c>
      <c r="C237" s="43" t="s">
        <v>6</v>
      </c>
      <c r="D237" s="42" t="s">
        <v>178</v>
      </c>
      <c r="E237" s="1" t="s">
        <v>729</v>
      </c>
      <c r="F237" s="43" t="s">
        <v>694</v>
      </c>
      <c r="G237" s="44" t="s">
        <v>159</v>
      </c>
      <c r="H237" s="45">
        <v>41</v>
      </c>
      <c r="I237" s="44">
        <v>13</v>
      </c>
      <c r="J237" s="12">
        <v>14</v>
      </c>
      <c r="K237" s="45">
        <v>14</v>
      </c>
      <c r="L237" s="46">
        <v>460</v>
      </c>
      <c r="M237" s="47">
        <v>175</v>
      </c>
      <c r="N237" s="48">
        <v>-55</v>
      </c>
      <c r="O237" s="49">
        <v>4</v>
      </c>
      <c r="P237" s="49">
        <v>-11</v>
      </c>
    </row>
    <row r="238" spans="1:16" ht="14.65" x14ac:dyDescent="0.5">
      <c r="A238" s="41">
        <v>231</v>
      </c>
      <c r="B238" s="42" t="s">
        <v>314</v>
      </c>
      <c r="C238" s="43" t="s">
        <v>51</v>
      </c>
      <c r="D238" s="42" t="s">
        <v>727</v>
      </c>
      <c r="E238" s="1" t="s">
        <v>728</v>
      </c>
      <c r="F238" s="43" t="s">
        <v>728</v>
      </c>
      <c r="G238" s="44" t="s">
        <v>159</v>
      </c>
      <c r="H238" s="45">
        <v>41</v>
      </c>
      <c r="I238" s="44">
        <v>13</v>
      </c>
      <c r="J238" s="12">
        <v>14</v>
      </c>
      <c r="K238" s="45">
        <v>14</v>
      </c>
      <c r="L238" s="46">
        <v>948</v>
      </c>
      <c r="M238" s="47">
        <v>318</v>
      </c>
      <c r="N238" s="48">
        <v>87</v>
      </c>
      <c r="O238" s="49">
        <v>74</v>
      </c>
      <c r="P238" s="49">
        <v>35</v>
      </c>
    </row>
    <row r="239" spans="1:16" ht="14.65" x14ac:dyDescent="0.5">
      <c r="A239" s="41">
        <v>232</v>
      </c>
      <c r="B239" s="42" t="s">
        <v>138</v>
      </c>
      <c r="C239" s="43" t="s">
        <v>6</v>
      </c>
      <c r="D239" s="42" t="s">
        <v>315</v>
      </c>
      <c r="E239" s="1" t="s">
        <v>729</v>
      </c>
      <c r="F239" s="43" t="s">
        <v>694</v>
      </c>
      <c r="G239" s="44" t="s">
        <v>159</v>
      </c>
      <c r="H239" s="45">
        <v>41</v>
      </c>
      <c r="I239" s="44">
        <v>13</v>
      </c>
      <c r="J239" s="12">
        <v>14</v>
      </c>
      <c r="K239" s="45">
        <v>14</v>
      </c>
      <c r="L239" s="46">
        <v>781</v>
      </c>
      <c r="M239" s="47">
        <v>170</v>
      </c>
      <c r="N239" s="48">
        <v>-62</v>
      </c>
      <c r="O239" s="49">
        <v>-29</v>
      </c>
      <c r="P239" s="49">
        <v>-18</v>
      </c>
    </row>
    <row r="240" spans="1:16" ht="14.65" x14ac:dyDescent="0.5">
      <c r="A240" s="41">
        <v>233</v>
      </c>
      <c r="B240" s="42" t="s">
        <v>316</v>
      </c>
      <c r="C240" s="43" t="s">
        <v>6</v>
      </c>
      <c r="D240" s="42" t="s">
        <v>164</v>
      </c>
      <c r="E240" s="1" t="s">
        <v>729</v>
      </c>
      <c r="F240" s="43" t="s">
        <v>694</v>
      </c>
      <c r="G240" s="44" t="s">
        <v>159</v>
      </c>
      <c r="H240" s="45">
        <v>41</v>
      </c>
      <c r="I240" s="44">
        <v>13</v>
      </c>
      <c r="J240" s="12">
        <v>14</v>
      </c>
      <c r="K240" s="45">
        <v>14</v>
      </c>
      <c r="L240" s="46">
        <v>119</v>
      </c>
      <c r="M240" s="47">
        <v>137</v>
      </c>
      <c r="N240" s="48">
        <v>-96</v>
      </c>
      <c r="O240" s="49">
        <v>-18</v>
      </c>
      <c r="P240" s="49">
        <v>-35</v>
      </c>
    </row>
    <row r="241" spans="1:16" ht="14.65" x14ac:dyDescent="0.5">
      <c r="A241" s="41">
        <v>234</v>
      </c>
      <c r="B241" s="42" t="s">
        <v>317</v>
      </c>
      <c r="C241" s="43" t="s">
        <v>34</v>
      </c>
      <c r="D241" s="42" t="s">
        <v>727</v>
      </c>
      <c r="E241" s="1" t="s">
        <v>728</v>
      </c>
      <c r="F241" s="43" t="s">
        <v>728</v>
      </c>
      <c r="G241" s="44" t="s">
        <v>159</v>
      </c>
      <c r="H241" s="45">
        <v>41</v>
      </c>
      <c r="I241" s="44">
        <v>13</v>
      </c>
      <c r="J241" s="12">
        <v>14</v>
      </c>
      <c r="K241" s="45">
        <v>14</v>
      </c>
      <c r="L241" s="46">
        <v>776</v>
      </c>
      <c r="M241" s="47">
        <v>301</v>
      </c>
      <c r="N241" s="48">
        <v>67</v>
      </c>
      <c r="O241" s="49">
        <v>26</v>
      </c>
      <c r="P241" s="49">
        <v>37</v>
      </c>
    </row>
    <row r="242" spans="1:16" ht="14.65" x14ac:dyDescent="0.5">
      <c r="A242" s="41">
        <v>235</v>
      </c>
      <c r="B242" s="42" t="s">
        <v>318</v>
      </c>
      <c r="C242" s="43" t="s">
        <v>8</v>
      </c>
      <c r="D242" s="42" t="s">
        <v>763</v>
      </c>
      <c r="E242" s="1" t="s">
        <v>728</v>
      </c>
      <c r="F242" s="43" t="s">
        <v>728</v>
      </c>
      <c r="G242" s="44" t="s">
        <v>159</v>
      </c>
      <c r="H242" s="45">
        <v>41</v>
      </c>
      <c r="I242" s="44">
        <v>13</v>
      </c>
      <c r="J242" s="12">
        <v>14</v>
      </c>
      <c r="K242" s="45">
        <v>14</v>
      </c>
      <c r="L242" s="46">
        <v>724</v>
      </c>
      <c r="M242" s="47">
        <v>354</v>
      </c>
      <c r="N242" s="48">
        <v>119</v>
      </c>
      <c r="O242" s="49">
        <v>18</v>
      </c>
      <c r="P242" s="49">
        <v>39</v>
      </c>
    </row>
    <row r="243" spans="1:16" ht="14.65" x14ac:dyDescent="0.5">
      <c r="A243" s="41">
        <v>236</v>
      </c>
      <c r="B243" s="42" t="s">
        <v>319</v>
      </c>
      <c r="C243" s="43" t="s">
        <v>6</v>
      </c>
      <c r="D243" s="42" t="s">
        <v>320</v>
      </c>
      <c r="E243" s="1" t="s">
        <v>729</v>
      </c>
      <c r="F243" s="43" t="s">
        <v>694</v>
      </c>
      <c r="G243" s="44" t="s">
        <v>159</v>
      </c>
      <c r="H243" s="45">
        <v>41</v>
      </c>
      <c r="I243" s="44">
        <v>13</v>
      </c>
      <c r="J243" s="12">
        <v>14</v>
      </c>
      <c r="K243" s="45">
        <v>14</v>
      </c>
      <c r="L243" s="46">
        <v>336</v>
      </c>
      <c r="M243" s="47">
        <v>58</v>
      </c>
      <c r="N243" s="48">
        <v>-178</v>
      </c>
      <c r="O243" s="49">
        <v>-101</v>
      </c>
      <c r="P243" s="49">
        <v>-93</v>
      </c>
    </row>
    <row r="244" spans="1:16" ht="14.65" x14ac:dyDescent="0.5">
      <c r="A244" s="41">
        <v>237</v>
      </c>
      <c r="B244" s="42" t="s">
        <v>321</v>
      </c>
      <c r="C244" s="43" t="s">
        <v>46</v>
      </c>
      <c r="D244" s="42" t="s">
        <v>727</v>
      </c>
      <c r="E244" s="1" t="s">
        <v>728</v>
      </c>
      <c r="F244" s="43" t="s">
        <v>728</v>
      </c>
      <c r="G244" s="44" t="s">
        <v>159</v>
      </c>
      <c r="H244" s="45">
        <v>41</v>
      </c>
      <c r="I244" s="44">
        <v>13</v>
      </c>
      <c r="J244" s="12">
        <v>14</v>
      </c>
      <c r="K244" s="45">
        <v>14</v>
      </c>
      <c r="L244" s="46">
        <v>162</v>
      </c>
      <c r="M244" s="47">
        <v>388</v>
      </c>
      <c r="N244" s="48">
        <v>151</v>
      </c>
      <c r="O244" s="49">
        <v>9</v>
      </c>
      <c r="P244" s="49">
        <v>39</v>
      </c>
    </row>
    <row r="245" spans="1:16" ht="14.65" x14ac:dyDescent="0.5">
      <c r="A245" s="41">
        <v>238</v>
      </c>
      <c r="B245" s="42" t="s">
        <v>322</v>
      </c>
      <c r="C245" s="43" t="s">
        <v>6</v>
      </c>
      <c r="D245" s="42" t="s">
        <v>12</v>
      </c>
      <c r="E245" s="1" t="s">
        <v>729</v>
      </c>
      <c r="F245" s="43" t="s">
        <v>694</v>
      </c>
      <c r="G245" s="44" t="s">
        <v>159</v>
      </c>
      <c r="H245" s="45">
        <v>41</v>
      </c>
      <c r="I245" s="44">
        <v>13</v>
      </c>
      <c r="J245" s="12">
        <v>14</v>
      </c>
      <c r="K245" s="45">
        <v>14</v>
      </c>
      <c r="L245" s="46">
        <v>1266</v>
      </c>
      <c r="M245" s="47">
        <v>61</v>
      </c>
      <c r="N245" s="48">
        <v>-177</v>
      </c>
      <c r="O245" s="49">
        <v>-36</v>
      </c>
      <c r="P245" s="49">
        <v>-54</v>
      </c>
    </row>
    <row r="246" spans="1:16" ht="14.65" x14ac:dyDescent="0.5">
      <c r="A246" s="41">
        <v>239</v>
      </c>
      <c r="B246" s="42" t="s">
        <v>323</v>
      </c>
      <c r="C246" s="43" t="s">
        <v>6</v>
      </c>
      <c r="D246" s="42" t="s">
        <v>57</v>
      </c>
      <c r="E246" s="1" t="s">
        <v>729</v>
      </c>
      <c r="F246" s="43" t="s">
        <v>694</v>
      </c>
      <c r="G246" s="44" t="s">
        <v>159</v>
      </c>
      <c r="H246" s="45">
        <v>41</v>
      </c>
      <c r="I246" s="44">
        <v>13</v>
      </c>
      <c r="J246" s="12">
        <v>14</v>
      </c>
      <c r="K246" s="45">
        <v>14</v>
      </c>
      <c r="L246" s="46">
        <v>1629</v>
      </c>
      <c r="M246" s="47">
        <v>246</v>
      </c>
      <c r="N246" s="48">
        <v>7</v>
      </c>
      <c r="O246" s="49">
        <v>37</v>
      </c>
      <c r="P246" s="49">
        <v>21</v>
      </c>
    </row>
    <row r="247" spans="1:16" ht="14.65" x14ac:dyDescent="0.5">
      <c r="A247" s="41">
        <v>240</v>
      </c>
      <c r="B247" s="42" t="s">
        <v>324</v>
      </c>
      <c r="C247" s="43" t="s">
        <v>6</v>
      </c>
      <c r="D247" s="42" t="s">
        <v>325</v>
      </c>
      <c r="E247" s="1" t="s">
        <v>729</v>
      </c>
      <c r="F247" s="43" t="s">
        <v>694</v>
      </c>
      <c r="G247" s="44" t="s">
        <v>159</v>
      </c>
      <c r="H247" s="45">
        <v>41</v>
      </c>
      <c r="I247" s="44">
        <v>13</v>
      </c>
      <c r="J247" s="12">
        <v>14</v>
      </c>
      <c r="K247" s="45">
        <v>14</v>
      </c>
      <c r="L247" s="46">
        <v>1479</v>
      </c>
      <c r="M247" s="47">
        <v>145</v>
      </c>
      <c r="N247" s="48">
        <v>-95</v>
      </c>
      <c r="O247" s="49">
        <v>26</v>
      </c>
      <c r="P247" s="49">
        <v>-8</v>
      </c>
    </row>
    <row r="248" spans="1:16" ht="14.65" x14ac:dyDescent="0.5">
      <c r="A248" s="41">
        <v>241</v>
      </c>
      <c r="B248" s="42" t="s">
        <v>326</v>
      </c>
      <c r="C248" s="43" t="s">
        <v>6</v>
      </c>
      <c r="D248" s="42" t="s">
        <v>327</v>
      </c>
      <c r="E248" s="1" t="s">
        <v>729</v>
      </c>
      <c r="F248" s="43" t="s">
        <v>694</v>
      </c>
      <c r="G248" s="44" t="s">
        <v>159</v>
      </c>
      <c r="H248" s="45">
        <v>41</v>
      </c>
      <c r="I248" s="44">
        <v>13</v>
      </c>
      <c r="J248" s="12">
        <v>14</v>
      </c>
      <c r="K248" s="45">
        <v>14</v>
      </c>
      <c r="L248" s="46">
        <v>731</v>
      </c>
      <c r="M248" s="47">
        <v>82</v>
      </c>
      <c r="N248" s="48">
        <v>-159</v>
      </c>
      <c r="O248" s="49">
        <v>-25</v>
      </c>
      <c r="P248" s="49">
        <v>-54</v>
      </c>
    </row>
    <row r="249" spans="1:16" ht="14.65" x14ac:dyDescent="0.5">
      <c r="A249" s="41">
        <v>242</v>
      </c>
      <c r="B249" s="42" t="s">
        <v>328</v>
      </c>
      <c r="C249" s="43" t="s">
        <v>6</v>
      </c>
      <c r="D249" s="42" t="s">
        <v>215</v>
      </c>
      <c r="E249" s="1" t="s">
        <v>729</v>
      </c>
      <c r="F249" s="43" t="s">
        <v>694</v>
      </c>
      <c r="G249" s="44" t="s">
        <v>159</v>
      </c>
      <c r="H249" s="45">
        <v>41</v>
      </c>
      <c r="I249" s="44">
        <v>13</v>
      </c>
      <c r="J249" s="12">
        <v>14</v>
      </c>
      <c r="K249" s="45">
        <v>14</v>
      </c>
      <c r="L249" s="46">
        <v>294</v>
      </c>
      <c r="M249" s="47">
        <v>112</v>
      </c>
      <c r="N249" s="48">
        <v>-130</v>
      </c>
      <c r="O249" s="49">
        <v>-49</v>
      </c>
      <c r="P249" s="49">
        <v>-57</v>
      </c>
    </row>
    <row r="250" spans="1:16" ht="14.65" x14ac:dyDescent="0.5">
      <c r="A250" s="41">
        <v>243</v>
      </c>
      <c r="B250" s="42" t="s">
        <v>329</v>
      </c>
      <c r="C250" s="43" t="s">
        <v>6</v>
      </c>
      <c r="D250" s="42" t="s">
        <v>76</v>
      </c>
      <c r="E250" s="1" t="s">
        <v>729</v>
      </c>
      <c r="F250" s="43" t="s">
        <v>694</v>
      </c>
      <c r="G250" s="44" t="s">
        <v>159</v>
      </c>
      <c r="H250" s="45">
        <v>41</v>
      </c>
      <c r="I250" s="44">
        <v>13</v>
      </c>
      <c r="J250" s="12">
        <v>14</v>
      </c>
      <c r="K250" s="45">
        <v>14</v>
      </c>
      <c r="L250" s="46">
        <v>1097</v>
      </c>
      <c r="M250" s="47">
        <v>149</v>
      </c>
      <c r="N250" s="48">
        <v>-94</v>
      </c>
      <c r="O250" s="49">
        <v>-11</v>
      </c>
      <c r="P250" s="49">
        <v>-24</v>
      </c>
    </row>
    <row r="251" spans="1:16" ht="14.65" x14ac:dyDescent="0.5">
      <c r="A251" s="41">
        <v>244</v>
      </c>
      <c r="B251" s="42" t="s">
        <v>330</v>
      </c>
      <c r="C251" s="43" t="s">
        <v>6</v>
      </c>
      <c r="D251" s="42" t="s">
        <v>10</v>
      </c>
      <c r="E251" s="1" t="s">
        <v>729</v>
      </c>
      <c r="F251" s="43" t="s">
        <v>694</v>
      </c>
      <c r="G251" s="44" t="s">
        <v>159</v>
      </c>
      <c r="H251" s="45">
        <v>41</v>
      </c>
      <c r="I251" s="44">
        <v>13</v>
      </c>
      <c r="J251" s="12">
        <v>13</v>
      </c>
      <c r="K251" s="45">
        <v>15</v>
      </c>
      <c r="L251" s="46">
        <v>413</v>
      </c>
      <c r="M251" s="47">
        <v>284</v>
      </c>
      <c r="N251" s="48">
        <v>40</v>
      </c>
      <c r="O251" s="49">
        <v>-13</v>
      </c>
      <c r="P251" s="49">
        <v>-11</v>
      </c>
    </row>
    <row r="252" spans="1:16" ht="14.65" x14ac:dyDescent="0.5">
      <c r="A252" s="41">
        <v>245</v>
      </c>
      <c r="B252" s="42" t="s">
        <v>331</v>
      </c>
      <c r="C252" s="43" t="s">
        <v>6</v>
      </c>
      <c r="D252" s="42" t="s">
        <v>10</v>
      </c>
      <c r="E252" s="1" t="s">
        <v>729</v>
      </c>
      <c r="F252" s="43" t="s">
        <v>694</v>
      </c>
      <c r="G252" s="44" t="s">
        <v>159</v>
      </c>
      <c r="H252" s="45">
        <v>41</v>
      </c>
      <c r="I252" s="44">
        <v>13</v>
      </c>
      <c r="J252" s="12">
        <v>13</v>
      </c>
      <c r="K252" s="45">
        <v>15</v>
      </c>
      <c r="L252" s="46">
        <v>1281</v>
      </c>
      <c r="M252" s="47">
        <v>329</v>
      </c>
      <c r="N252" s="48">
        <v>84</v>
      </c>
      <c r="O252" s="49">
        <v>32</v>
      </c>
      <c r="P252" s="49">
        <v>30</v>
      </c>
    </row>
    <row r="253" spans="1:16" ht="14.65" x14ac:dyDescent="0.5">
      <c r="A253" s="41">
        <v>246</v>
      </c>
      <c r="B253" s="42" t="s">
        <v>332</v>
      </c>
      <c r="C253" s="43" t="s">
        <v>333</v>
      </c>
      <c r="D253" s="42" t="s">
        <v>332</v>
      </c>
      <c r="E253" s="1" t="s">
        <v>685</v>
      </c>
      <c r="F253" s="43" t="s">
        <v>685</v>
      </c>
      <c r="G253" s="44" t="s">
        <v>159</v>
      </c>
      <c r="H253" s="45">
        <v>41</v>
      </c>
      <c r="I253" s="44">
        <v>13</v>
      </c>
      <c r="J253" s="12">
        <v>12</v>
      </c>
      <c r="K253" s="45">
        <v>16</v>
      </c>
      <c r="L253" s="46">
        <v>582</v>
      </c>
      <c r="M253" s="47">
        <v>265</v>
      </c>
      <c r="N253" s="48">
        <v>19</v>
      </c>
      <c r="O253" s="49">
        <v>-127</v>
      </c>
      <c r="P253" s="49">
        <v>-44</v>
      </c>
    </row>
    <row r="254" spans="1:16" ht="14.65" x14ac:dyDescent="0.5">
      <c r="A254" s="41">
        <v>247</v>
      </c>
      <c r="B254" s="42" t="s">
        <v>334</v>
      </c>
      <c r="C254" s="43" t="s">
        <v>27</v>
      </c>
      <c r="D254" s="42" t="s">
        <v>732</v>
      </c>
      <c r="E254" s="1" t="s">
        <v>729</v>
      </c>
      <c r="F254" s="43" t="s">
        <v>733</v>
      </c>
      <c r="G254" s="44" t="s">
        <v>159</v>
      </c>
      <c r="H254" s="45">
        <v>41</v>
      </c>
      <c r="I254" s="44">
        <v>12</v>
      </c>
      <c r="J254" s="12">
        <v>16</v>
      </c>
      <c r="K254" s="45">
        <v>13</v>
      </c>
      <c r="L254" s="46">
        <v>659</v>
      </c>
      <c r="M254" s="47">
        <v>353</v>
      </c>
      <c r="N254" s="48">
        <v>106</v>
      </c>
      <c r="O254" s="49">
        <v>-29</v>
      </c>
      <c r="P254" s="49">
        <v>30</v>
      </c>
    </row>
    <row r="255" spans="1:16" ht="14.65" x14ac:dyDescent="0.5">
      <c r="A255" s="41">
        <v>248</v>
      </c>
      <c r="B255" s="42" t="s">
        <v>335</v>
      </c>
      <c r="C255" s="43" t="s">
        <v>142</v>
      </c>
      <c r="D255" s="42" t="s">
        <v>727</v>
      </c>
      <c r="E255" s="1" t="s">
        <v>728</v>
      </c>
      <c r="F255" s="43" t="s">
        <v>728</v>
      </c>
      <c r="G255" s="44" t="s">
        <v>159</v>
      </c>
      <c r="H255" s="45">
        <v>40</v>
      </c>
      <c r="I255" s="44">
        <v>14</v>
      </c>
      <c r="J255" s="12">
        <v>14</v>
      </c>
      <c r="K255" s="45">
        <v>12</v>
      </c>
      <c r="L255" s="46">
        <v>434</v>
      </c>
      <c r="M255" s="47">
        <v>274</v>
      </c>
      <c r="N255" s="48">
        <v>26</v>
      </c>
      <c r="O255" s="49">
        <v>43</v>
      </c>
      <c r="P255" s="49">
        <v>16</v>
      </c>
    </row>
    <row r="256" spans="1:16" ht="14.65" x14ac:dyDescent="0.5">
      <c r="A256" s="41">
        <v>249</v>
      </c>
      <c r="B256" s="42" t="s">
        <v>336</v>
      </c>
      <c r="C256" s="43" t="s">
        <v>46</v>
      </c>
      <c r="D256" s="42" t="s">
        <v>727</v>
      </c>
      <c r="E256" s="1" t="s">
        <v>728</v>
      </c>
      <c r="F256" s="43" t="s">
        <v>728</v>
      </c>
      <c r="G256" s="44" t="s">
        <v>159</v>
      </c>
      <c r="H256" s="45">
        <v>40</v>
      </c>
      <c r="I256" s="44">
        <v>14</v>
      </c>
      <c r="J256" s="12">
        <v>13</v>
      </c>
      <c r="K256" s="45">
        <v>13</v>
      </c>
      <c r="L256" s="46">
        <v>991</v>
      </c>
      <c r="M256" s="47">
        <v>346</v>
      </c>
      <c r="N256" s="48">
        <v>97</v>
      </c>
      <c r="O256" s="49">
        <v>52</v>
      </c>
      <c r="P256" s="49">
        <v>55</v>
      </c>
    </row>
    <row r="257" spans="1:16" ht="14.65" x14ac:dyDescent="0.5">
      <c r="A257" s="41">
        <v>250</v>
      </c>
      <c r="B257" s="42" t="s">
        <v>337</v>
      </c>
      <c r="C257" s="43" t="s">
        <v>46</v>
      </c>
      <c r="D257" s="42" t="s">
        <v>727</v>
      </c>
      <c r="E257" s="1" t="s">
        <v>728</v>
      </c>
      <c r="F257" s="43" t="s">
        <v>728</v>
      </c>
      <c r="G257" s="44" t="s">
        <v>159</v>
      </c>
      <c r="H257" s="45">
        <v>40</v>
      </c>
      <c r="I257" s="44">
        <v>14</v>
      </c>
      <c r="J257" s="12">
        <v>13</v>
      </c>
      <c r="K257" s="45">
        <v>13</v>
      </c>
      <c r="L257" s="46">
        <v>1435</v>
      </c>
      <c r="M257" s="47">
        <v>365</v>
      </c>
      <c r="N257" s="48">
        <v>115</v>
      </c>
      <c r="O257" s="49">
        <v>45</v>
      </c>
      <c r="P257" s="49">
        <v>57</v>
      </c>
    </row>
    <row r="258" spans="1:16" ht="14.65" x14ac:dyDescent="0.5">
      <c r="A258" s="41">
        <v>251</v>
      </c>
      <c r="B258" s="42" t="s">
        <v>338</v>
      </c>
      <c r="C258" s="43" t="s">
        <v>339</v>
      </c>
      <c r="D258" s="42" t="s">
        <v>764</v>
      </c>
      <c r="E258" s="1" t="s">
        <v>729</v>
      </c>
      <c r="F258" s="43" t="s">
        <v>690</v>
      </c>
      <c r="G258" s="44" t="s">
        <v>159</v>
      </c>
      <c r="H258" s="45">
        <v>40</v>
      </c>
      <c r="I258" s="44">
        <v>14</v>
      </c>
      <c r="J258" s="12">
        <v>11</v>
      </c>
      <c r="K258" s="45">
        <v>15</v>
      </c>
      <c r="L258" s="46">
        <v>160</v>
      </c>
      <c r="M258" s="47">
        <v>293</v>
      </c>
      <c r="N258" s="48">
        <v>42</v>
      </c>
      <c r="O258" s="49">
        <v>-83</v>
      </c>
      <c r="P258" s="49">
        <v>-28</v>
      </c>
    </row>
    <row r="259" spans="1:16" ht="14.65" x14ac:dyDescent="0.5">
      <c r="A259" s="41">
        <v>252</v>
      </c>
      <c r="B259" s="42" t="s">
        <v>340</v>
      </c>
      <c r="C259" s="43" t="s">
        <v>1</v>
      </c>
      <c r="D259" s="42" t="s">
        <v>340</v>
      </c>
      <c r="E259" s="1" t="s">
        <v>685</v>
      </c>
      <c r="F259" s="43" t="s">
        <v>689</v>
      </c>
      <c r="G259" s="44" t="s">
        <v>159</v>
      </c>
      <c r="H259" s="45">
        <v>40</v>
      </c>
      <c r="I259" s="44">
        <v>13</v>
      </c>
      <c r="J259" s="12">
        <v>16</v>
      </c>
      <c r="K259" s="45">
        <v>11</v>
      </c>
      <c r="L259" s="46">
        <v>876</v>
      </c>
      <c r="M259" s="47">
        <v>196</v>
      </c>
      <c r="N259" s="48">
        <v>-56</v>
      </c>
      <c r="O259" s="49">
        <v>13</v>
      </c>
      <c r="P259" s="49">
        <v>-17</v>
      </c>
    </row>
    <row r="260" spans="1:16" ht="14.65" x14ac:dyDescent="0.5">
      <c r="A260" s="41">
        <v>253</v>
      </c>
      <c r="B260" s="42" t="s">
        <v>341</v>
      </c>
      <c r="C260" s="43" t="s">
        <v>19</v>
      </c>
      <c r="D260" s="42" t="s">
        <v>727</v>
      </c>
      <c r="E260" s="1" t="s">
        <v>728</v>
      </c>
      <c r="F260" s="43" t="s">
        <v>728</v>
      </c>
      <c r="G260" s="44" t="s">
        <v>159</v>
      </c>
      <c r="H260" s="45">
        <v>40</v>
      </c>
      <c r="I260" s="44">
        <v>13</v>
      </c>
      <c r="J260" s="12">
        <v>15</v>
      </c>
      <c r="K260" s="45">
        <v>12</v>
      </c>
      <c r="L260" s="46">
        <v>159</v>
      </c>
      <c r="M260" s="47">
        <v>306</v>
      </c>
      <c r="N260" s="48">
        <v>53</v>
      </c>
      <c r="O260" s="49">
        <v>-3</v>
      </c>
      <c r="P260" s="49">
        <v>-11</v>
      </c>
    </row>
    <row r="261" spans="1:16" ht="14.65" x14ac:dyDescent="0.5">
      <c r="A261" s="41">
        <v>254</v>
      </c>
      <c r="B261" s="42" t="s">
        <v>342</v>
      </c>
      <c r="C261" s="43" t="s">
        <v>32</v>
      </c>
      <c r="D261" s="42" t="s">
        <v>734</v>
      </c>
      <c r="E261" s="1" t="s">
        <v>685</v>
      </c>
      <c r="F261" s="43" t="s">
        <v>684</v>
      </c>
      <c r="G261" s="44" t="s">
        <v>159</v>
      </c>
      <c r="H261" s="45">
        <v>40</v>
      </c>
      <c r="I261" s="44">
        <v>13</v>
      </c>
      <c r="J261" s="12">
        <v>15</v>
      </c>
      <c r="K261" s="45">
        <v>12</v>
      </c>
      <c r="L261" s="46">
        <v>1531</v>
      </c>
      <c r="M261" s="47">
        <v>212</v>
      </c>
      <c r="N261" s="48">
        <v>-42</v>
      </c>
      <c r="O261" s="49">
        <v>39</v>
      </c>
      <c r="P261" s="49">
        <v>13</v>
      </c>
    </row>
    <row r="262" spans="1:16" ht="14.65" x14ac:dyDescent="0.5">
      <c r="A262" s="41">
        <v>255</v>
      </c>
      <c r="B262" s="42" t="s">
        <v>343</v>
      </c>
      <c r="C262" s="43" t="s">
        <v>32</v>
      </c>
      <c r="D262" s="42" t="s">
        <v>735</v>
      </c>
      <c r="E262" s="1" t="s">
        <v>685</v>
      </c>
      <c r="F262" s="43" t="s">
        <v>684</v>
      </c>
      <c r="G262" s="44" t="s">
        <v>159</v>
      </c>
      <c r="H262" s="45">
        <v>40</v>
      </c>
      <c r="I262" s="44">
        <v>13</v>
      </c>
      <c r="J262" s="12">
        <v>15</v>
      </c>
      <c r="K262" s="45">
        <v>12</v>
      </c>
      <c r="L262" s="46">
        <v>1530</v>
      </c>
      <c r="M262" s="47">
        <v>322</v>
      </c>
      <c r="N262" s="48">
        <v>67</v>
      </c>
      <c r="O262" s="49">
        <v>58</v>
      </c>
      <c r="P262" s="49">
        <v>49</v>
      </c>
    </row>
    <row r="263" spans="1:16" ht="14.65" x14ac:dyDescent="0.5">
      <c r="A263" s="41">
        <v>256</v>
      </c>
      <c r="B263" s="42" t="s">
        <v>344</v>
      </c>
      <c r="C263" s="43" t="s">
        <v>345</v>
      </c>
      <c r="D263" s="42" t="s">
        <v>727</v>
      </c>
      <c r="E263" s="1" t="s">
        <v>728</v>
      </c>
      <c r="F263" s="43" t="s">
        <v>728</v>
      </c>
      <c r="G263" s="44" t="s">
        <v>159</v>
      </c>
      <c r="H263" s="45">
        <v>40</v>
      </c>
      <c r="I263" s="44">
        <v>13</v>
      </c>
      <c r="J263" s="12">
        <v>15</v>
      </c>
      <c r="K263" s="45">
        <v>12</v>
      </c>
      <c r="L263" s="46">
        <v>1106</v>
      </c>
      <c r="M263" s="47">
        <v>225</v>
      </c>
      <c r="N263" s="48">
        <v>-31</v>
      </c>
      <c r="O263" s="49">
        <v>31</v>
      </c>
      <c r="P263" s="49">
        <v>11</v>
      </c>
    </row>
    <row r="264" spans="1:16" ht="14.65" x14ac:dyDescent="0.5">
      <c r="A264" s="41">
        <v>257</v>
      </c>
      <c r="B264" s="42" t="s">
        <v>346</v>
      </c>
      <c r="C264" s="43" t="s">
        <v>6</v>
      </c>
      <c r="D264" s="42" t="s">
        <v>306</v>
      </c>
      <c r="E264" s="1" t="s">
        <v>729</v>
      </c>
      <c r="F264" s="43" t="s">
        <v>694</v>
      </c>
      <c r="G264" s="44" t="s">
        <v>159</v>
      </c>
      <c r="H264" s="45">
        <v>40</v>
      </c>
      <c r="I264" s="44">
        <v>13</v>
      </c>
      <c r="J264" s="12">
        <v>14</v>
      </c>
      <c r="K264" s="45">
        <v>13</v>
      </c>
      <c r="L264" s="46">
        <v>851</v>
      </c>
      <c r="M264" s="47">
        <v>118</v>
      </c>
      <c r="N264" s="48">
        <v>-139</v>
      </c>
      <c r="O264" s="49">
        <v>2</v>
      </c>
      <c r="P264" s="49">
        <v>-32</v>
      </c>
    </row>
    <row r="265" spans="1:16" ht="14.65" x14ac:dyDescent="0.5">
      <c r="A265" s="41">
        <v>258</v>
      </c>
      <c r="B265" s="42" t="s">
        <v>347</v>
      </c>
      <c r="C265" s="43" t="s">
        <v>142</v>
      </c>
      <c r="D265" s="42" t="s">
        <v>727</v>
      </c>
      <c r="E265" s="1" t="s">
        <v>728</v>
      </c>
      <c r="F265" s="43" t="s">
        <v>728</v>
      </c>
      <c r="G265" s="44" t="s">
        <v>159</v>
      </c>
      <c r="H265" s="45">
        <v>40</v>
      </c>
      <c r="I265" s="44">
        <v>13</v>
      </c>
      <c r="J265" s="12">
        <v>14</v>
      </c>
      <c r="K265" s="45">
        <v>13</v>
      </c>
      <c r="L265" s="46">
        <v>682</v>
      </c>
      <c r="M265" s="47">
        <v>266</v>
      </c>
      <c r="N265" s="48">
        <v>8</v>
      </c>
      <c r="O265" s="49">
        <v>-6</v>
      </c>
      <c r="P265" s="49">
        <v>13</v>
      </c>
    </row>
    <row r="266" spans="1:16" ht="14.65" x14ac:dyDescent="0.5">
      <c r="A266" s="41">
        <v>259</v>
      </c>
      <c r="B266" s="42" t="s">
        <v>348</v>
      </c>
      <c r="C266" s="43" t="s">
        <v>4</v>
      </c>
      <c r="D266" s="42" t="s">
        <v>727</v>
      </c>
      <c r="E266" s="1" t="s">
        <v>728</v>
      </c>
      <c r="F266" s="43" t="s">
        <v>693</v>
      </c>
      <c r="G266" s="44" t="s">
        <v>159</v>
      </c>
      <c r="H266" s="45">
        <v>40</v>
      </c>
      <c r="I266" s="44">
        <v>13</v>
      </c>
      <c r="J266" s="12">
        <v>14</v>
      </c>
      <c r="K266" s="45">
        <v>13</v>
      </c>
      <c r="L266" s="46">
        <v>310</v>
      </c>
      <c r="M266" s="47">
        <v>355</v>
      </c>
      <c r="N266" s="48">
        <v>96</v>
      </c>
      <c r="O266" s="49">
        <v>-48</v>
      </c>
      <c r="P266" s="49">
        <v>2</v>
      </c>
    </row>
    <row r="267" spans="1:16" ht="14.65" x14ac:dyDescent="0.5">
      <c r="A267" s="41">
        <v>260</v>
      </c>
      <c r="B267" s="42" t="s">
        <v>349</v>
      </c>
      <c r="C267" s="43" t="s">
        <v>6</v>
      </c>
      <c r="D267" s="42" t="s">
        <v>53</v>
      </c>
      <c r="E267" s="1" t="s">
        <v>729</v>
      </c>
      <c r="F267" s="43" t="s">
        <v>694</v>
      </c>
      <c r="G267" s="44" t="s">
        <v>159</v>
      </c>
      <c r="H267" s="45">
        <v>40</v>
      </c>
      <c r="I267" s="44">
        <v>13</v>
      </c>
      <c r="J267" s="12">
        <v>14</v>
      </c>
      <c r="K267" s="45">
        <v>13</v>
      </c>
      <c r="L267" s="46">
        <v>1322</v>
      </c>
      <c r="M267" s="47">
        <v>99</v>
      </c>
      <c r="N267" s="48">
        <v>-161</v>
      </c>
      <c r="O267" s="49">
        <v>-91</v>
      </c>
      <c r="P267" s="49">
        <v>-99</v>
      </c>
    </row>
    <row r="268" spans="1:16" ht="14.65" x14ac:dyDescent="0.5">
      <c r="A268" s="41">
        <v>261</v>
      </c>
      <c r="B268" s="42" t="s">
        <v>350</v>
      </c>
      <c r="C268" s="43" t="s">
        <v>34</v>
      </c>
      <c r="D268" s="42" t="s">
        <v>727</v>
      </c>
      <c r="E268" s="1" t="s">
        <v>728</v>
      </c>
      <c r="F268" s="43" t="s">
        <v>728</v>
      </c>
      <c r="G268" s="44" t="s">
        <v>159</v>
      </c>
      <c r="H268" s="45">
        <v>40</v>
      </c>
      <c r="I268" s="44">
        <v>13</v>
      </c>
      <c r="J268" s="12">
        <v>14</v>
      </c>
      <c r="K268" s="45">
        <v>13</v>
      </c>
      <c r="L268" s="46">
        <v>1224</v>
      </c>
      <c r="M268" s="47">
        <v>295</v>
      </c>
      <c r="N268" s="48">
        <v>34</v>
      </c>
      <c r="O268" s="49">
        <v>-13</v>
      </c>
      <c r="P268" s="49">
        <v>10</v>
      </c>
    </row>
    <row r="269" spans="1:16" ht="14.65" x14ac:dyDescent="0.5">
      <c r="A269" s="41">
        <v>262</v>
      </c>
      <c r="B269" s="42" t="s">
        <v>351</v>
      </c>
      <c r="C269" s="43" t="s">
        <v>6</v>
      </c>
      <c r="D269" s="42" t="s">
        <v>352</v>
      </c>
      <c r="E269" s="1" t="s">
        <v>729</v>
      </c>
      <c r="F269" s="43" t="s">
        <v>694</v>
      </c>
      <c r="G269" s="44" t="s">
        <v>159</v>
      </c>
      <c r="H269" s="45">
        <v>40</v>
      </c>
      <c r="I269" s="44">
        <v>13</v>
      </c>
      <c r="J269" s="12">
        <v>14</v>
      </c>
      <c r="K269" s="45">
        <v>13</v>
      </c>
      <c r="L269" s="46">
        <v>579</v>
      </c>
      <c r="M269" s="47">
        <v>119</v>
      </c>
      <c r="N269" s="48">
        <v>-143</v>
      </c>
      <c r="O269" s="49">
        <v>-29</v>
      </c>
      <c r="P269" s="49">
        <v>-41</v>
      </c>
    </row>
    <row r="270" spans="1:16" ht="14.65" x14ac:dyDescent="0.5">
      <c r="A270" s="41">
        <v>263</v>
      </c>
      <c r="B270" s="42" t="s">
        <v>353</v>
      </c>
      <c r="C270" s="43" t="s">
        <v>6</v>
      </c>
      <c r="D270" s="42" t="s">
        <v>196</v>
      </c>
      <c r="E270" s="1" t="s">
        <v>729</v>
      </c>
      <c r="F270" s="43" t="s">
        <v>694</v>
      </c>
      <c r="G270" s="44" t="s">
        <v>159</v>
      </c>
      <c r="H270" s="45">
        <v>40</v>
      </c>
      <c r="I270" s="44">
        <v>13</v>
      </c>
      <c r="J270" s="12">
        <v>14</v>
      </c>
      <c r="K270" s="45">
        <v>13</v>
      </c>
      <c r="L270" s="46">
        <v>1543</v>
      </c>
      <c r="M270" s="47">
        <v>185</v>
      </c>
      <c r="N270" s="48">
        <v>-78</v>
      </c>
      <c r="O270" s="49">
        <v>25</v>
      </c>
      <c r="P270" s="49">
        <v>-22</v>
      </c>
    </row>
    <row r="271" spans="1:16" ht="14.65" x14ac:dyDescent="0.5">
      <c r="A271" s="41">
        <v>264</v>
      </c>
      <c r="B271" s="42" t="s">
        <v>354</v>
      </c>
      <c r="C271" s="43" t="s">
        <v>6</v>
      </c>
      <c r="D271" s="42" t="s">
        <v>144</v>
      </c>
      <c r="E271" s="1" t="s">
        <v>729</v>
      </c>
      <c r="F271" s="43" t="s">
        <v>694</v>
      </c>
      <c r="G271" s="44" t="s">
        <v>159</v>
      </c>
      <c r="H271" s="45">
        <v>40</v>
      </c>
      <c r="I271" s="44">
        <v>13</v>
      </c>
      <c r="J271" s="12">
        <v>14</v>
      </c>
      <c r="K271" s="45">
        <v>13</v>
      </c>
      <c r="L271" s="46">
        <v>1632</v>
      </c>
      <c r="M271" s="47">
        <v>192</v>
      </c>
      <c r="N271" s="48">
        <v>-72</v>
      </c>
      <c r="O271" s="49">
        <v>89</v>
      </c>
      <c r="P271" s="49">
        <v>7</v>
      </c>
    </row>
    <row r="272" spans="1:16" ht="14.65" x14ac:dyDescent="0.5">
      <c r="A272" s="41">
        <v>265</v>
      </c>
      <c r="B272" s="42" t="s">
        <v>355</v>
      </c>
      <c r="C272" s="43" t="s">
        <v>83</v>
      </c>
      <c r="D272" s="42" t="s">
        <v>765</v>
      </c>
      <c r="E272" s="1" t="s">
        <v>728</v>
      </c>
      <c r="F272" s="43" t="s">
        <v>728</v>
      </c>
      <c r="G272" s="44" t="s">
        <v>159</v>
      </c>
      <c r="H272" s="45">
        <v>40</v>
      </c>
      <c r="I272" s="44">
        <v>13</v>
      </c>
      <c r="J272" s="12">
        <v>14</v>
      </c>
      <c r="K272" s="45">
        <v>13</v>
      </c>
      <c r="L272" s="46">
        <v>439</v>
      </c>
      <c r="M272" s="47">
        <v>345</v>
      </c>
      <c r="N272" s="48">
        <v>80</v>
      </c>
      <c r="O272" s="49">
        <v>10</v>
      </c>
      <c r="P272" s="49">
        <v>24</v>
      </c>
    </row>
    <row r="273" spans="1:16" ht="14.65" x14ac:dyDescent="0.5">
      <c r="A273" s="41">
        <v>266</v>
      </c>
      <c r="B273" s="42" t="s">
        <v>356</v>
      </c>
      <c r="C273" s="43" t="s">
        <v>6</v>
      </c>
      <c r="D273" s="42" t="s">
        <v>38</v>
      </c>
      <c r="E273" s="1" t="s">
        <v>729</v>
      </c>
      <c r="F273" s="43" t="s">
        <v>694</v>
      </c>
      <c r="G273" s="44" t="s">
        <v>159</v>
      </c>
      <c r="H273" s="45">
        <v>40</v>
      </c>
      <c r="I273" s="44">
        <v>13</v>
      </c>
      <c r="J273" s="12">
        <v>13</v>
      </c>
      <c r="K273" s="45">
        <v>14</v>
      </c>
      <c r="L273" s="46">
        <v>1264</v>
      </c>
      <c r="M273" s="47">
        <v>173</v>
      </c>
      <c r="N273" s="48">
        <v>-93</v>
      </c>
      <c r="O273" s="49">
        <v>-38</v>
      </c>
      <c r="P273" s="49">
        <v>-38</v>
      </c>
    </row>
    <row r="274" spans="1:16" ht="14.65" x14ac:dyDescent="0.5">
      <c r="A274" s="41">
        <v>267</v>
      </c>
      <c r="B274" s="42" t="s">
        <v>357</v>
      </c>
      <c r="C274" s="43" t="s">
        <v>6</v>
      </c>
      <c r="D274" s="42" t="s">
        <v>279</v>
      </c>
      <c r="E274" s="1" t="s">
        <v>729</v>
      </c>
      <c r="F274" s="43" t="s">
        <v>694</v>
      </c>
      <c r="G274" s="44" t="s">
        <v>159</v>
      </c>
      <c r="H274" s="45">
        <v>40</v>
      </c>
      <c r="I274" s="44">
        <v>13</v>
      </c>
      <c r="J274" s="12">
        <v>13</v>
      </c>
      <c r="K274" s="45">
        <v>14</v>
      </c>
      <c r="L274" s="46">
        <v>727</v>
      </c>
      <c r="M274" s="47">
        <v>152</v>
      </c>
      <c r="N274" s="48">
        <v>-115</v>
      </c>
      <c r="O274" s="49">
        <v>-26</v>
      </c>
      <c r="P274" s="49">
        <v>-31</v>
      </c>
    </row>
    <row r="275" spans="1:16" ht="14.65" x14ac:dyDescent="0.5">
      <c r="A275" s="41">
        <v>268</v>
      </c>
      <c r="B275" s="42" t="s">
        <v>358</v>
      </c>
      <c r="C275" s="43" t="s">
        <v>6</v>
      </c>
      <c r="D275" s="42" t="s">
        <v>10</v>
      </c>
      <c r="E275" s="1" t="s">
        <v>729</v>
      </c>
      <c r="F275" s="43" t="s">
        <v>694</v>
      </c>
      <c r="G275" s="44" t="s">
        <v>159</v>
      </c>
      <c r="H275" s="45">
        <v>40</v>
      </c>
      <c r="I275" s="44">
        <v>13</v>
      </c>
      <c r="J275" s="12">
        <v>13</v>
      </c>
      <c r="K275" s="45">
        <v>14</v>
      </c>
      <c r="L275" s="46">
        <v>94</v>
      </c>
      <c r="M275" s="47">
        <v>286</v>
      </c>
      <c r="N275" s="48">
        <v>18</v>
      </c>
      <c r="O275" s="49">
        <v>-30</v>
      </c>
      <c r="P275" s="49">
        <v>-8</v>
      </c>
    </row>
    <row r="276" spans="1:16" ht="14.65" x14ac:dyDescent="0.5">
      <c r="A276" s="41">
        <v>269</v>
      </c>
      <c r="B276" s="42" t="s">
        <v>359</v>
      </c>
      <c r="C276" s="43" t="s">
        <v>6</v>
      </c>
      <c r="D276" s="42" t="s">
        <v>10</v>
      </c>
      <c r="E276" s="1" t="s">
        <v>729</v>
      </c>
      <c r="F276" s="43" t="s">
        <v>694</v>
      </c>
      <c r="G276" s="44" t="s">
        <v>159</v>
      </c>
      <c r="H276" s="45">
        <v>40</v>
      </c>
      <c r="I276" s="44">
        <v>13</v>
      </c>
      <c r="J276" s="12">
        <v>13</v>
      </c>
      <c r="K276" s="45">
        <v>14</v>
      </c>
      <c r="L276" s="46">
        <v>840</v>
      </c>
      <c r="M276" s="47">
        <v>325</v>
      </c>
      <c r="N276" s="48">
        <v>56</v>
      </c>
      <c r="O276" s="49">
        <v>1</v>
      </c>
      <c r="P276" s="49">
        <v>4</v>
      </c>
    </row>
    <row r="277" spans="1:16" ht="14.65" x14ac:dyDescent="0.5">
      <c r="A277" s="41">
        <v>270</v>
      </c>
      <c r="B277" s="42" t="s">
        <v>360</v>
      </c>
      <c r="C277" s="43" t="s">
        <v>91</v>
      </c>
      <c r="D277" s="42" t="s">
        <v>360</v>
      </c>
      <c r="E277" s="1" t="s">
        <v>728</v>
      </c>
      <c r="F277" s="43" t="s">
        <v>691</v>
      </c>
      <c r="G277" s="44" t="s">
        <v>159</v>
      </c>
      <c r="H277" s="45">
        <v>40</v>
      </c>
      <c r="I277" s="44">
        <v>13</v>
      </c>
      <c r="J277" s="12">
        <v>13</v>
      </c>
      <c r="K277" s="45">
        <v>14</v>
      </c>
      <c r="L277" s="46">
        <v>50</v>
      </c>
      <c r="M277" s="47">
        <v>181</v>
      </c>
      <c r="N277" s="48">
        <v>-89</v>
      </c>
      <c r="O277" s="49">
        <v>-7</v>
      </c>
      <c r="P277" s="49">
        <v>-30</v>
      </c>
    </row>
    <row r="278" spans="1:16" ht="14.65" x14ac:dyDescent="0.5">
      <c r="A278" s="41">
        <v>271</v>
      </c>
      <c r="B278" s="42" t="s">
        <v>361</v>
      </c>
      <c r="C278" s="43" t="s">
        <v>6</v>
      </c>
      <c r="D278" s="42" t="s">
        <v>43</v>
      </c>
      <c r="E278" s="1" t="s">
        <v>729</v>
      </c>
      <c r="F278" s="43" t="s">
        <v>694</v>
      </c>
      <c r="G278" s="44" t="s">
        <v>159</v>
      </c>
      <c r="H278" s="45">
        <v>40</v>
      </c>
      <c r="I278" s="44">
        <v>13</v>
      </c>
      <c r="J278" s="12">
        <v>13</v>
      </c>
      <c r="K278" s="45">
        <v>14</v>
      </c>
      <c r="L278" s="46">
        <v>83</v>
      </c>
      <c r="M278" s="47">
        <v>84</v>
      </c>
      <c r="N278" s="48">
        <v>-187</v>
      </c>
      <c r="O278" s="49">
        <v>-7</v>
      </c>
      <c r="P278" s="49">
        <v>-50</v>
      </c>
    </row>
    <row r="279" spans="1:16" ht="14.65" x14ac:dyDescent="0.5">
      <c r="A279" s="41">
        <v>272</v>
      </c>
      <c r="B279" s="42" t="s">
        <v>362</v>
      </c>
      <c r="C279" s="43" t="s">
        <v>111</v>
      </c>
      <c r="D279" s="42" t="s">
        <v>727</v>
      </c>
      <c r="E279" s="1" t="s">
        <v>728</v>
      </c>
      <c r="F279" s="43" t="s">
        <v>728</v>
      </c>
      <c r="G279" s="44" t="s">
        <v>159</v>
      </c>
      <c r="H279" s="45">
        <v>40</v>
      </c>
      <c r="I279" s="44">
        <v>13</v>
      </c>
      <c r="J279" s="12">
        <v>13</v>
      </c>
      <c r="K279" s="45">
        <v>14</v>
      </c>
      <c r="L279" s="46">
        <v>1549</v>
      </c>
      <c r="M279" s="47">
        <v>383</v>
      </c>
      <c r="N279" s="48">
        <v>111</v>
      </c>
      <c r="O279" s="49">
        <v>-11</v>
      </c>
      <c r="P279" s="49">
        <v>18</v>
      </c>
    </row>
    <row r="280" spans="1:16" ht="14.65" x14ac:dyDescent="0.5">
      <c r="A280" s="41">
        <v>273</v>
      </c>
      <c r="B280" s="42" t="s">
        <v>363</v>
      </c>
      <c r="C280" s="43" t="s">
        <v>364</v>
      </c>
      <c r="D280" s="42" t="s">
        <v>363</v>
      </c>
      <c r="E280" s="1" t="s">
        <v>731</v>
      </c>
      <c r="F280" s="43" t="s">
        <v>691</v>
      </c>
      <c r="G280" s="44" t="s">
        <v>159</v>
      </c>
      <c r="H280" s="45">
        <v>40</v>
      </c>
      <c r="I280" s="44">
        <v>13</v>
      </c>
      <c r="J280" s="12">
        <v>13</v>
      </c>
      <c r="K280" s="45">
        <v>14</v>
      </c>
      <c r="L280" s="46">
        <v>208</v>
      </c>
      <c r="M280" s="47">
        <v>208</v>
      </c>
      <c r="N280" s="48">
        <v>-65</v>
      </c>
      <c r="O280" s="49">
        <v>31</v>
      </c>
      <c r="P280" s="49">
        <v>4</v>
      </c>
    </row>
    <row r="281" spans="1:16" ht="14.65" x14ac:dyDescent="0.5">
      <c r="A281" s="41">
        <v>274</v>
      </c>
      <c r="B281" s="42" t="s">
        <v>365</v>
      </c>
      <c r="C281" s="43" t="s">
        <v>19</v>
      </c>
      <c r="D281" s="42" t="s">
        <v>727</v>
      </c>
      <c r="E281" s="1" t="s">
        <v>728</v>
      </c>
      <c r="F281" s="43" t="s">
        <v>728</v>
      </c>
      <c r="G281" s="44" t="s">
        <v>159</v>
      </c>
      <c r="H281" s="45">
        <v>40</v>
      </c>
      <c r="I281" s="44">
        <v>12</v>
      </c>
      <c r="J281" s="12">
        <v>16</v>
      </c>
      <c r="K281" s="45">
        <v>12</v>
      </c>
      <c r="L281" s="46">
        <v>643</v>
      </c>
      <c r="M281" s="47">
        <v>268</v>
      </c>
      <c r="N281" s="48">
        <v>-6</v>
      </c>
      <c r="O281" s="49">
        <v>-19</v>
      </c>
      <c r="P281" s="49">
        <v>-17</v>
      </c>
    </row>
    <row r="282" spans="1:16" ht="14.65" x14ac:dyDescent="0.5">
      <c r="A282" s="41">
        <v>275</v>
      </c>
      <c r="B282" s="42" t="s">
        <v>3</v>
      </c>
      <c r="C282" s="43" t="s">
        <v>27</v>
      </c>
      <c r="D282" s="42" t="s">
        <v>732</v>
      </c>
      <c r="E282" s="1" t="s">
        <v>729</v>
      </c>
      <c r="F282" s="43" t="s">
        <v>733</v>
      </c>
      <c r="G282" s="44" t="s">
        <v>159</v>
      </c>
      <c r="H282" s="45">
        <v>40</v>
      </c>
      <c r="I282" s="44">
        <v>12</v>
      </c>
      <c r="J282" s="12">
        <v>15</v>
      </c>
      <c r="K282" s="45">
        <v>13</v>
      </c>
      <c r="L282" s="46">
        <v>736</v>
      </c>
      <c r="M282" s="47">
        <v>316</v>
      </c>
      <c r="N282" s="48">
        <v>41</v>
      </c>
      <c r="O282" s="49">
        <v>-54</v>
      </c>
      <c r="P282" s="49">
        <v>-2</v>
      </c>
    </row>
    <row r="283" spans="1:16" ht="14.65" x14ac:dyDescent="0.5">
      <c r="A283" s="41">
        <v>276</v>
      </c>
      <c r="B283" s="42" t="s">
        <v>366</v>
      </c>
      <c r="C283" s="43" t="s">
        <v>6</v>
      </c>
      <c r="D283" s="42" t="s">
        <v>231</v>
      </c>
      <c r="E283" s="1" t="s">
        <v>729</v>
      </c>
      <c r="F283" s="43" t="s">
        <v>694</v>
      </c>
      <c r="G283" s="44" t="s">
        <v>159</v>
      </c>
      <c r="H283" s="45">
        <v>40</v>
      </c>
      <c r="I283" s="44">
        <v>12</v>
      </c>
      <c r="J283" s="12">
        <v>14</v>
      </c>
      <c r="K283" s="45">
        <v>14</v>
      </c>
      <c r="L283" s="46">
        <v>184</v>
      </c>
      <c r="M283" s="47">
        <v>249</v>
      </c>
      <c r="N283" s="48">
        <v>-27</v>
      </c>
      <c r="O283" s="49">
        <v>-41</v>
      </c>
      <c r="P283" s="49">
        <v>-32</v>
      </c>
    </row>
    <row r="284" spans="1:16" ht="14.65" x14ac:dyDescent="0.5">
      <c r="A284" s="41">
        <v>277</v>
      </c>
      <c r="B284" s="42" t="s">
        <v>367</v>
      </c>
      <c r="C284" s="43" t="s">
        <v>368</v>
      </c>
      <c r="D284" s="42" t="s">
        <v>727</v>
      </c>
      <c r="E284" s="1" t="s">
        <v>728</v>
      </c>
      <c r="F284" s="43" t="s">
        <v>728</v>
      </c>
      <c r="G284" s="44" t="s">
        <v>159</v>
      </c>
      <c r="H284" s="45">
        <v>40</v>
      </c>
      <c r="I284" s="44">
        <v>12</v>
      </c>
      <c r="J284" s="12">
        <v>14</v>
      </c>
      <c r="K284" s="45">
        <v>14</v>
      </c>
      <c r="L284" s="46">
        <v>1515</v>
      </c>
      <c r="M284" s="47">
        <v>382</v>
      </c>
      <c r="N284" s="48">
        <v>105</v>
      </c>
      <c r="O284" s="49">
        <v>92</v>
      </c>
      <c r="P284" s="49">
        <v>62</v>
      </c>
    </row>
    <row r="285" spans="1:16" ht="14.65" x14ac:dyDescent="0.5">
      <c r="A285" s="41">
        <v>278</v>
      </c>
      <c r="B285" s="42" t="s">
        <v>369</v>
      </c>
      <c r="C285" s="43" t="s">
        <v>68</v>
      </c>
      <c r="D285" s="42" t="s">
        <v>727</v>
      </c>
      <c r="E285" s="1" t="s">
        <v>728</v>
      </c>
      <c r="F285" s="43" t="s">
        <v>691</v>
      </c>
      <c r="G285" s="44" t="s">
        <v>159</v>
      </c>
      <c r="H285" s="45">
        <v>40</v>
      </c>
      <c r="I285" s="44">
        <v>12</v>
      </c>
      <c r="J285" s="12">
        <v>13</v>
      </c>
      <c r="K285" s="45">
        <v>15</v>
      </c>
      <c r="L285" s="46">
        <v>479</v>
      </c>
      <c r="M285" s="47">
        <v>371</v>
      </c>
      <c r="N285" s="48">
        <v>93</v>
      </c>
      <c r="O285" s="49">
        <v>19</v>
      </c>
      <c r="P285" s="49">
        <v>38</v>
      </c>
    </row>
    <row r="286" spans="1:16" ht="14.65" x14ac:dyDescent="0.5">
      <c r="A286" s="41">
        <v>279</v>
      </c>
      <c r="B286" s="42" t="s">
        <v>370</v>
      </c>
      <c r="C286" s="43" t="s">
        <v>14</v>
      </c>
      <c r="D286" s="42" t="s">
        <v>766</v>
      </c>
      <c r="E286" s="1" t="s">
        <v>685</v>
      </c>
      <c r="F286" s="43" t="s">
        <v>685</v>
      </c>
      <c r="G286" s="44" t="s">
        <v>159</v>
      </c>
      <c r="H286" s="45">
        <v>39</v>
      </c>
      <c r="I286" s="44">
        <v>14</v>
      </c>
      <c r="J286" s="12">
        <v>14</v>
      </c>
      <c r="K286" s="45">
        <v>11</v>
      </c>
      <c r="L286" s="46">
        <v>1613</v>
      </c>
      <c r="M286" s="47">
        <v>174</v>
      </c>
      <c r="N286" s="48">
        <v>-105</v>
      </c>
      <c r="O286" s="49">
        <v>-50</v>
      </c>
      <c r="P286" s="49">
        <v>-61</v>
      </c>
    </row>
    <row r="287" spans="1:16" ht="14.65" x14ac:dyDescent="0.5">
      <c r="A287" s="41">
        <v>280</v>
      </c>
      <c r="B287" s="42" t="s">
        <v>371</v>
      </c>
      <c r="C287" s="43" t="s">
        <v>32</v>
      </c>
      <c r="D287" s="42" t="s">
        <v>767</v>
      </c>
      <c r="E287" s="1" t="s">
        <v>685</v>
      </c>
      <c r="F287" s="43" t="s">
        <v>684</v>
      </c>
      <c r="G287" s="44" t="s">
        <v>159</v>
      </c>
      <c r="H287" s="45">
        <v>39</v>
      </c>
      <c r="I287" s="44">
        <v>14</v>
      </c>
      <c r="J287" s="12">
        <v>14</v>
      </c>
      <c r="K287" s="45">
        <v>11</v>
      </c>
      <c r="L287" s="46">
        <v>518</v>
      </c>
      <c r="M287" s="47">
        <v>254</v>
      </c>
      <c r="N287" s="48">
        <v>-26</v>
      </c>
      <c r="O287" s="49">
        <v>10</v>
      </c>
      <c r="P287" s="49">
        <v>-8</v>
      </c>
    </row>
    <row r="288" spans="1:16" ht="14.65" x14ac:dyDescent="0.5">
      <c r="A288" s="41">
        <v>281</v>
      </c>
      <c r="B288" s="42" t="s">
        <v>372</v>
      </c>
      <c r="C288" s="43" t="s">
        <v>46</v>
      </c>
      <c r="D288" s="42" t="s">
        <v>727</v>
      </c>
      <c r="E288" s="1" t="s">
        <v>728</v>
      </c>
      <c r="F288" s="43" t="s">
        <v>728</v>
      </c>
      <c r="G288" s="44" t="s">
        <v>159</v>
      </c>
      <c r="H288" s="45">
        <v>39</v>
      </c>
      <c r="I288" s="44">
        <v>14</v>
      </c>
      <c r="J288" s="12">
        <v>13</v>
      </c>
      <c r="K288" s="45">
        <v>12</v>
      </c>
      <c r="L288" s="46">
        <v>839</v>
      </c>
      <c r="M288" s="47">
        <v>361</v>
      </c>
      <c r="N288" s="48">
        <v>80</v>
      </c>
      <c r="O288" s="49">
        <v>28</v>
      </c>
      <c r="P288" s="49">
        <v>40</v>
      </c>
    </row>
    <row r="289" spans="1:16" ht="14.65" x14ac:dyDescent="0.5">
      <c r="A289" s="41">
        <v>282</v>
      </c>
      <c r="B289" s="42" t="s">
        <v>373</v>
      </c>
      <c r="C289" s="43" t="s">
        <v>374</v>
      </c>
      <c r="D289" s="42" t="s">
        <v>768</v>
      </c>
      <c r="E289" s="1" t="s">
        <v>731</v>
      </c>
      <c r="F289" s="43" t="s">
        <v>695</v>
      </c>
      <c r="G289" s="44" t="s">
        <v>159</v>
      </c>
      <c r="H289" s="45">
        <v>39</v>
      </c>
      <c r="I289" s="44">
        <v>14</v>
      </c>
      <c r="J289" s="12">
        <v>12</v>
      </c>
      <c r="K289" s="45">
        <v>13</v>
      </c>
      <c r="L289" s="46">
        <v>223</v>
      </c>
      <c r="M289" s="47">
        <v>334</v>
      </c>
      <c r="N289" s="48">
        <v>52</v>
      </c>
      <c r="O289" s="49">
        <v>7</v>
      </c>
      <c r="P289" s="49">
        <v>11</v>
      </c>
    </row>
    <row r="290" spans="1:16" ht="14.65" x14ac:dyDescent="0.5">
      <c r="A290" s="41">
        <v>283</v>
      </c>
      <c r="B290" s="42" t="s">
        <v>375</v>
      </c>
      <c r="C290" s="43" t="s">
        <v>1</v>
      </c>
      <c r="D290" s="42" t="s">
        <v>727</v>
      </c>
      <c r="E290" s="1" t="s">
        <v>685</v>
      </c>
      <c r="F290" s="43" t="s">
        <v>689</v>
      </c>
      <c r="G290" s="44" t="s">
        <v>159</v>
      </c>
      <c r="H290" s="45">
        <v>39</v>
      </c>
      <c r="I290" s="44">
        <v>13</v>
      </c>
      <c r="J290" s="12">
        <v>15</v>
      </c>
      <c r="K290" s="45">
        <v>11</v>
      </c>
      <c r="L290" s="46">
        <v>632</v>
      </c>
      <c r="M290" s="47">
        <v>202</v>
      </c>
      <c r="N290" s="48">
        <v>-81</v>
      </c>
      <c r="O290" s="49">
        <v>-29</v>
      </c>
      <c r="P290" s="49">
        <v>-11</v>
      </c>
    </row>
    <row r="291" spans="1:16" ht="14.65" x14ac:dyDescent="0.5">
      <c r="A291" s="41">
        <v>284</v>
      </c>
      <c r="B291" s="42" t="s">
        <v>376</v>
      </c>
      <c r="C291" s="43" t="s">
        <v>14</v>
      </c>
      <c r="D291" s="42" t="s">
        <v>727</v>
      </c>
      <c r="E291" s="1" t="s">
        <v>685</v>
      </c>
      <c r="F291" s="43" t="s">
        <v>685</v>
      </c>
      <c r="G291" s="44" t="s">
        <v>159</v>
      </c>
      <c r="H291" s="45">
        <v>39</v>
      </c>
      <c r="I291" s="44">
        <v>13</v>
      </c>
      <c r="J291" s="12">
        <v>14</v>
      </c>
      <c r="K291" s="45">
        <v>12</v>
      </c>
      <c r="L291" s="46">
        <v>1551</v>
      </c>
      <c r="M291" s="47">
        <v>133</v>
      </c>
      <c r="N291" s="48">
        <v>-151</v>
      </c>
      <c r="O291" s="49">
        <v>14</v>
      </c>
      <c r="P291" s="49">
        <v>-48</v>
      </c>
    </row>
    <row r="292" spans="1:16" ht="14.65" x14ac:dyDescent="0.5">
      <c r="A292" s="41">
        <v>285</v>
      </c>
      <c r="B292" s="42" t="s">
        <v>377</v>
      </c>
      <c r="C292" s="43" t="s">
        <v>89</v>
      </c>
      <c r="D292" s="42" t="s">
        <v>89</v>
      </c>
      <c r="E292" s="1" t="s">
        <v>685</v>
      </c>
      <c r="F292" s="43" t="s">
        <v>686</v>
      </c>
      <c r="G292" s="44" t="s">
        <v>159</v>
      </c>
      <c r="H292" s="45">
        <v>39</v>
      </c>
      <c r="I292" s="44">
        <v>13</v>
      </c>
      <c r="J292" s="12">
        <v>14</v>
      </c>
      <c r="K292" s="45">
        <v>12</v>
      </c>
      <c r="L292" s="46">
        <v>1610</v>
      </c>
      <c r="M292" s="47">
        <v>186</v>
      </c>
      <c r="N292" s="48">
        <v>-99</v>
      </c>
      <c r="O292" s="49">
        <v>9</v>
      </c>
      <c r="P292" s="49">
        <v>-13</v>
      </c>
    </row>
    <row r="293" spans="1:16" ht="14.65" x14ac:dyDescent="0.5">
      <c r="A293" s="41">
        <v>286</v>
      </c>
      <c r="B293" s="42" t="s">
        <v>378</v>
      </c>
      <c r="C293" s="43" t="s">
        <v>14</v>
      </c>
      <c r="D293" s="42" t="s">
        <v>769</v>
      </c>
      <c r="E293" s="1" t="s">
        <v>685</v>
      </c>
      <c r="F293" s="43" t="s">
        <v>685</v>
      </c>
      <c r="G293" s="44" t="s">
        <v>159</v>
      </c>
      <c r="H293" s="45">
        <v>39</v>
      </c>
      <c r="I293" s="44">
        <v>13</v>
      </c>
      <c r="J293" s="12">
        <v>14</v>
      </c>
      <c r="K293" s="45">
        <v>12</v>
      </c>
      <c r="L293" s="46">
        <v>1614</v>
      </c>
      <c r="M293" s="47">
        <v>235</v>
      </c>
      <c r="N293" s="48">
        <v>-51</v>
      </c>
      <c r="O293" s="49">
        <v>32</v>
      </c>
      <c r="P293" s="49">
        <v>7</v>
      </c>
    </row>
    <row r="294" spans="1:16" ht="14.65" x14ac:dyDescent="0.5">
      <c r="A294" s="41">
        <v>287</v>
      </c>
      <c r="B294" s="42" t="s">
        <v>379</v>
      </c>
      <c r="C294" s="43" t="s">
        <v>100</v>
      </c>
      <c r="D294" s="42" t="s">
        <v>770</v>
      </c>
      <c r="E294" s="1" t="s">
        <v>728</v>
      </c>
      <c r="F294" s="43" t="s">
        <v>728</v>
      </c>
      <c r="G294" s="44" t="s">
        <v>159</v>
      </c>
      <c r="H294" s="45">
        <v>39</v>
      </c>
      <c r="I294" s="44">
        <v>13</v>
      </c>
      <c r="J294" s="12">
        <v>14</v>
      </c>
      <c r="K294" s="45">
        <v>12</v>
      </c>
      <c r="L294" s="46">
        <v>188</v>
      </c>
      <c r="M294" s="47">
        <v>375</v>
      </c>
      <c r="N294" s="48">
        <v>88</v>
      </c>
      <c r="O294" s="49">
        <v>33</v>
      </c>
      <c r="P294" s="49">
        <v>42</v>
      </c>
    </row>
    <row r="295" spans="1:16" ht="14.65" x14ac:dyDescent="0.5">
      <c r="A295" s="41">
        <v>288</v>
      </c>
      <c r="B295" s="42" t="s">
        <v>380</v>
      </c>
      <c r="C295" s="43" t="s">
        <v>4</v>
      </c>
      <c r="D295" s="42" t="s">
        <v>727</v>
      </c>
      <c r="E295" s="1" t="s">
        <v>728</v>
      </c>
      <c r="F295" s="43" t="s">
        <v>693</v>
      </c>
      <c r="G295" s="44" t="s">
        <v>159</v>
      </c>
      <c r="H295" s="45">
        <v>39</v>
      </c>
      <c r="I295" s="44">
        <v>13</v>
      </c>
      <c r="J295" s="12">
        <v>14</v>
      </c>
      <c r="K295" s="45">
        <v>12</v>
      </c>
      <c r="L295" s="46">
        <v>118</v>
      </c>
      <c r="M295" s="47">
        <v>367</v>
      </c>
      <c r="N295" s="48">
        <v>79</v>
      </c>
      <c r="O295" s="49">
        <v>12</v>
      </c>
      <c r="P295" s="49">
        <v>31</v>
      </c>
    </row>
    <row r="296" spans="1:16" ht="14.65" x14ac:dyDescent="0.5">
      <c r="A296" s="41">
        <v>289</v>
      </c>
      <c r="B296" s="42" t="s">
        <v>381</v>
      </c>
      <c r="C296" s="43" t="s">
        <v>46</v>
      </c>
      <c r="D296" s="42" t="s">
        <v>727</v>
      </c>
      <c r="E296" s="1" t="s">
        <v>728</v>
      </c>
      <c r="F296" s="43" t="s">
        <v>728</v>
      </c>
      <c r="G296" s="44" t="s">
        <v>159</v>
      </c>
      <c r="H296" s="45">
        <v>39</v>
      </c>
      <c r="I296" s="44">
        <v>13</v>
      </c>
      <c r="J296" s="12">
        <v>14</v>
      </c>
      <c r="K296" s="45">
        <v>12</v>
      </c>
      <c r="L296" s="46">
        <v>1383</v>
      </c>
      <c r="M296" s="47">
        <v>370</v>
      </c>
      <c r="N296" s="48">
        <v>81</v>
      </c>
      <c r="O296" s="49">
        <v>56</v>
      </c>
      <c r="P296" s="49">
        <v>47</v>
      </c>
    </row>
    <row r="297" spans="1:16" ht="14.65" x14ac:dyDescent="0.5">
      <c r="A297" s="41">
        <v>290</v>
      </c>
      <c r="B297" s="42" t="s">
        <v>382</v>
      </c>
      <c r="C297" s="43" t="s">
        <v>83</v>
      </c>
      <c r="D297" s="42" t="s">
        <v>382</v>
      </c>
      <c r="E297" s="1" t="s">
        <v>728</v>
      </c>
      <c r="F297" s="43" t="s">
        <v>728</v>
      </c>
      <c r="G297" s="44" t="s">
        <v>159</v>
      </c>
      <c r="H297" s="45">
        <v>39</v>
      </c>
      <c r="I297" s="44">
        <v>13</v>
      </c>
      <c r="J297" s="12">
        <v>13</v>
      </c>
      <c r="K297" s="45">
        <v>13</v>
      </c>
      <c r="L297" s="46">
        <v>723</v>
      </c>
      <c r="M297" s="47">
        <v>363</v>
      </c>
      <c r="N297" s="48">
        <v>73</v>
      </c>
      <c r="O297" s="49">
        <v>-18</v>
      </c>
      <c r="P297" s="49">
        <v>5</v>
      </c>
    </row>
    <row r="298" spans="1:16" ht="14.65" x14ac:dyDescent="0.5">
      <c r="A298" s="41">
        <v>291</v>
      </c>
      <c r="B298" s="42" t="s">
        <v>383</v>
      </c>
      <c r="C298" s="43" t="s">
        <v>91</v>
      </c>
      <c r="D298" s="42" t="s">
        <v>383</v>
      </c>
      <c r="E298" s="1" t="s">
        <v>728</v>
      </c>
      <c r="F298" s="43" t="s">
        <v>691</v>
      </c>
      <c r="G298" s="44" t="s">
        <v>159</v>
      </c>
      <c r="H298" s="45">
        <v>39</v>
      </c>
      <c r="I298" s="44">
        <v>13</v>
      </c>
      <c r="J298" s="12">
        <v>12</v>
      </c>
      <c r="K298" s="45">
        <v>14</v>
      </c>
      <c r="L298" s="46">
        <v>574</v>
      </c>
      <c r="M298" s="47">
        <v>189</v>
      </c>
      <c r="N298" s="48">
        <v>-102</v>
      </c>
      <c r="O298" s="49">
        <v>12</v>
      </c>
      <c r="P298" s="49">
        <v>-24</v>
      </c>
    </row>
    <row r="299" spans="1:16" ht="14.65" x14ac:dyDescent="0.5">
      <c r="A299" s="41">
        <v>292</v>
      </c>
      <c r="B299" s="42" t="s">
        <v>384</v>
      </c>
      <c r="C299" s="43" t="s">
        <v>166</v>
      </c>
      <c r="D299" s="42" t="s">
        <v>385</v>
      </c>
      <c r="E299" s="1" t="s">
        <v>685</v>
      </c>
      <c r="F299" s="43" t="s">
        <v>688</v>
      </c>
      <c r="G299" s="44" t="s">
        <v>159</v>
      </c>
      <c r="H299" s="45">
        <v>39</v>
      </c>
      <c r="I299" s="44">
        <v>13</v>
      </c>
      <c r="J299" s="12">
        <v>12</v>
      </c>
      <c r="K299" s="45">
        <v>14</v>
      </c>
      <c r="L299" s="46">
        <v>531</v>
      </c>
      <c r="M299" s="47">
        <v>395</v>
      </c>
      <c r="N299" s="48">
        <v>103</v>
      </c>
      <c r="O299" s="49">
        <v>29</v>
      </c>
      <c r="P299" s="49">
        <v>39</v>
      </c>
    </row>
    <row r="300" spans="1:16" ht="14.65" x14ac:dyDescent="0.5">
      <c r="A300" s="41">
        <v>293</v>
      </c>
      <c r="B300" s="42" t="s">
        <v>386</v>
      </c>
      <c r="C300" s="43" t="s">
        <v>166</v>
      </c>
      <c r="D300" s="42" t="s">
        <v>387</v>
      </c>
      <c r="E300" s="1" t="s">
        <v>685</v>
      </c>
      <c r="F300" s="43" t="s">
        <v>688</v>
      </c>
      <c r="G300" s="44" t="s">
        <v>159</v>
      </c>
      <c r="H300" s="45">
        <v>39</v>
      </c>
      <c r="I300" s="44">
        <v>13</v>
      </c>
      <c r="J300" s="12">
        <v>12</v>
      </c>
      <c r="K300" s="45">
        <v>14</v>
      </c>
      <c r="L300" s="46">
        <v>255</v>
      </c>
      <c r="M300" s="47">
        <v>390</v>
      </c>
      <c r="N300" s="48">
        <v>97</v>
      </c>
      <c r="O300" s="49">
        <v>-69</v>
      </c>
      <c r="P300" s="49">
        <v>-3</v>
      </c>
    </row>
    <row r="301" spans="1:16" ht="14.65" x14ac:dyDescent="0.5">
      <c r="A301" s="41">
        <v>294</v>
      </c>
      <c r="B301" s="42" t="s">
        <v>388</v>
      </c>
      <c r="C301" s="43" t="s">
        <v>339</v>
      </c>
      <c r="D301" s="42" t="s">
        <v>771</v>
      </c>
      <c r="E301" s="1" t="s">
        <v>729</v>
      </c>
      <c r="F301" s="43" t="s">
        <v>690</v>
      </c>
      <c r="G301" s="44" t="s">
        <v>159</v>
      </c>
      <c r="H301" s="45">
        <v>39</v>
      </c>
      <c r="I301" s="44">
        <v>13</v>
      </c>
      <c r="J301" s="12">
        <v>12</v>
      </c>
      <c r="K301" s="45">
        <v>14</v>
      </c>
      <c r="L301" s="46">
        <v>809</v>
      </c>
      <c r="M301" s="47">
        <v>333</v>
      </c>
      <c r="N301" s="48">
        <v>39</v>
      </c>
      <c r="O301" s="49">
        <v>-156</v>
      </c>
      <c r="P301" s="49">
        <v>-67</v>
      </c>
    </row>
    <row r="302" spans="1:16" ht="14.65" x14ac:dyDescent="0.5">
      <c r="A302" s="41">
        <v>295</v>
      </c>
      <c r="B302" s="42" t="s">
        <v>389</v>
      </c>
      <c r="C302" s="43" t="s">
        <v>91</v>
      </c>
      <c r="D302" s="42" t="s">
        <v>727</v>
      </c>
      <c r="E302" s="1" t="s">
        <v>728</v>
      </c>
      <c r="F302" s="43" t="s">
        <v>691</v>
      </c>
      <c r="G302" s="44" t="s">
        <v>159</v>
      </c>
      <c r="H302" s="45">
        <v>39</v>
      </c>
      <c r="I302" s="44">
        <v>13</v>
      </c>
      <c r="J302" s="12">
        <v>12</v>
      </c>
      <c r="K302" s="45">
        <v>14</v>
      </c>
      <c r="L302" s="46">
        <v>1993</v>
      </c>
      <c r="M302" s="47">
        <v>343</v>
      </c>
      <c r="N302" s="48">
        <v>48</v>
      </c>
      <c r="O302" s="49">
        <v>77</v>
      </c>
      <c r="P302" s="49">
        <v>49</v>
      </c>
    </row>
    <row r="303" spans="1:16" ht="14.65" x14ac:dyDescent="0.5">
      <c r="A303" s="41">
        <v>296</v>
      </c>
      <c r="B303" s="42" t="s">
        <v>390</v>
      </c>
      <c r="C303" s="43" t="s">
        <v>27</v>
      </c>
      <c r="D303" s="42" t="s">
        <v>772</v>
      </c>
      <c r="E303" s="1" t="s">
        <v>729</v>
      </c>
      <c r="F303" s="43" t="s">
        <v>733</v>
      </c>
      <c r="G303" s="44" t="s">
        <v>159</v>
      </c>
      <c r="H303" s="45">
        <v>39</v>
      </c>
      <c r="I303" s="44">
        <v>12</v>
      </c>
      <c r="J303" s="12">
        <v>16</v>
      </c>
      <c r="K303" s="45">
        <v>11</v>
      </c>
      <c r="L303" s="46">
        <v>846</v>
      </c>
      <c r="M303" s="47">
        <v>297</v>
      </c>
      <c r="N303" s="48">
        <v>1</v>
      </c>
      <c r="O303" s="49">
        <v>32</v>
      </c>
      <c r="P303" s="49">
        <v>20</v>
      </c>
    </row>
    <row r="304" spans="1:16" ht="14.65" x14ac:dyDescent="0.5">
      <c r="A304" s="41">
        <v>297</v>
      </c>
      <c r="B304" s="42" t="s">
        <v>391</v>
      </c>
      <c r="C304" s="43" t="s">
        <v>27</v>
      </c>
      <c r="D304" s="42" t="s">
        <v>772</v>
      </c>
      <c r="E304" s="1" t="s">
        <v>729</v>
      </c>
      <c r="F304" s="43" t="s">
        <v>733</v>
      </c>
      <c r="G304" s="44" t="s">
        <v>159</v>
      </c>
      <c r="H304" s="45">
        <v>39</v>
      </c>
      <c r="I304" s="44">
        <v>12</v>
      </c>
      <c r="J304" s="12">
        <v>15</v>
      </c>
      <c r="K304" s="45">
        <v>12</v>
      </c>
      <c r="L304" s="46">
        <v>1556</v>
      </c>
      <c r="M304" s="47">
        <v>323</v>
      </c>
      <c r="N304" s="48">
        <v>26</v>
      </c>
      <c r="O304" s="49">
        <v>2</v>
      </c>
      <c r="P304" s="49">
        <v>11</v>
      </c>
    </row>
    <row r="305" spans="1:16" ht="14.65" x14ac:dyDescent="0.5">
      <c r="A305" s="41">
        <v>298</v>
      </c>
      <c r="B305" s="42" t="s">
        <v>392</v>
      </c>
      <c r="C305" s="43" t="s">
        <v>4</v>
      </c>
      <c r="D305" s="42" t="s">
        <v>727</v>
      </c>
      <c r="E305" s="1" t="s">
        <v>728</v>
      </c>
      <c r="F305" s="43" t="s">
        <v>693</v>
      </c>
      <c r="G305" s="44" t="s">
        <v>159</v>
      </c>
      <c r="H305" s="45">
        <v>39</v>
      </c>
      <c r="I305" s="44">
        <v>12</v>
      </c>
      <c r="J305" s="12">
        <v>14</v>
      </c>
      <c r="K305" s="45">
        <v>13</v>
      </c>
      <c r="L305" s="46">
        <v>1260</v>
      </c>
      <c r="M305" s="47">
        <v>352</v>
      </c>
      <c r="N305" s="48">
        <v>54</v>
      </c>
      <c r="O305" s="49">
        <v>-71</v>
      </c>
      <c r="P305" s="49">
        <v>-23</v>
      </c>
    </row>
    <row r="306" spans="1:16" ht="14.65" x14ac:dyDescent="0.5">
      <c r="A306" s="41">
        <v>299</v>
      </c>
      <c r="B306" s="42" t="s">
        <v>393</v>
      </c>
      <c r="C306" s="43" t="s">
        <v>6</v>
      </c>
      <c r="D306" s="42" t="s">
        <v>320</v>
      </c>
      <c r="E306" s="1" t="s">
        <v>729</v>
      </c>
      <c r="F306" s="43" t="s">
        <v>694</v>
      </c>
      <c r="G306" s="44" t="s">
        <v>159</v>
      </c>
      <c r="H306" s="45">
        <v>39</v>
      </c>
      <c r="I306" s="44">
        <v>12</v>
      </c>
      <c r="J306" s="12">
        <v>14</v>
      </c>
      <c r="K306" s="45">
        <v>13</v>
      </c>
      <c r="L306" s="46">
        <v>241</v>
      </c>
      <c r="M306" s="47">
        <v>102</v>
      </c>
      <c r="N306" s="48">
        <v>-197</v>
      </c>
      <c r="O306" s="49">
        <v>-25</v>
      </c>
      <c r="P306" s="49">
        <v>-57</v>
      </c>
    </row>
    <row r="307" spans="1:16" ht="14.65" x14ac:dyDescent="0.5">
      <c r="A307" s="41">
        <v>300</v>
      </c>
      <c r="B307" s="42" t="s">
        <v>394</v>
      </c>
      <c r="C307" s="43" t="s">
        <v>4</v>
      </c>
      <c r="D307" s="42" t="s">
        <v>727</v>
      </c>
      <c r="E307" s="1" t="s">
        <v>728</v>
      </c>
      <c r="F307" s="43" t="s">
        <v>693</v>
      </c>
      <c r="G307" s="44" t="s">
        <v>159</v>
      </c>
      <c r="H307" s="45">
        <v>39</v>
      </c>
      <c r="I307" s="44">
        <v>12</v>
      </c>
      <c r="J307" s="12">
        <v>14</v>
      </c>
      <c r="K307" s="45">
        <v>13</v>
      </c>
      <c r="L307" s="46">
        <v>649</v>
      </c>
      <c r="M307" s="47">
        <v>374</v>
      </c>
      <c r="N307" s="48">
        <v>74</v>
      </c>
      <c r="O307" s="49">
        <v>-29</v>
      </c>
      <c r="P307" s="49">
        <v>7</v>
      </c>
    </row>
    <row r="308" spans="1:16" ht="14.65" x14ac:dyDescent="0.5">
      <c r="A308" s="41">
        <v>301</v>
      </c>
      <c r="B308" s="42" t="s">
        <v>395</v>
      </c>
      <c r="C308" s="43" t="s">
        <v>34</v>
      </c>
      <c r="D308" s="42" t="s">
        <v>727</v>
      </c>
      <c r="E308" s="1" t="s">
        <v>728</v>
      </c>
      <c r="F308" s="43" t="s">
        <v>728</v>
      </c>
      <c r="G308" s="44" t="s">
        <v>159</v>
      </c>
      <c r="H308" s="45">
        <v>39</v>
      </c>
      <c r="I308" s="44">
        <v>12</v>
      </c>
      <c r="J308" s="12">
        <v>14</v>
      </c>
      <c r="K308" s="45">
        <v>13</v>
      </c>
      <c r="L308" s="46">
        <v>455</v>
      </c>
      <c r="M308" s="47">
        <v>356</v>
      </c>
      <c r="N308" s="48">
        <v>55</v>
      </c>
      <c r="O308" s="49">
        <v>25</v>
      </c>
      <c r="P308" s="49">
        <v>41</v>
      </c>
    </row>
    <row r="309" spans="1:16" ht="14.65" x14ac:dyDescent="0.5">
      <c r="A309" s="41">
        <v>302</v>
      </c>
      <c r="B309" s="42" t="s">
        <v>396</v>
      </c>
      <c r="C309" s="43" t="s">
        <v>83</v>
      </c>
      <c r="D309" s="42" t="s">
        <v>773</v>
      </c>
      <c r="E309" s="1" t="s">
        <v>728</v>
      </c>
      <c r="F309" s="43" t="s">
        <v>728</v>
      </c>
      <c r="G309" s="44" t="s">
        <v>159</v>
      </c>
      <c r="H309" s="45">
        <v>39</v>
      </c>
      <c r="I309" s="44">
        <v>12</v>
      </c>
      <c r="J309" s="12">
        <v>14</v>
      </c>
      <c r="K309" s="45">
        <v>13</v>
      </c>
      <c r="L309" s="46">
        <v>1620</v>
      </c>
      <c r="M309" s="47">
        <v>400</v>
      </c>
      <c r="N309" s="48">
        <v>98</v>
      </c>
      <c r="O309" s="49">
        <v>17</v>
      </c>
      <c r="P309" s="49">
        <v>27</v>
      </c>
    </row>
    <row r="310" spans="1:16" ht="14.65" x14ac:dyDescent="0.5">
      <c r="A310" s="41">
        <v>303</v>
      </c>
      <c r="B310" s="42" t="s">
        <v>397</v>
      </c>
      <c r="C310" s="43" t="s">
        <v>8</v>
      </c>
      <c r="D310" s="42" t="s">
        <v>743</v>
      </c>
      <c r="E310" s="1" t="s">
        <v>728</v>
      </c>
      <c r="F310" s="43" t="s">
        <v>728</v>
      </c>
      <c r="G310" s="44" t="s">
        <v>159</v>
      </c>
      <c r="H310" s="45">
        <v>39</v>
      </c>
      <c r="I310" s="44">
        <v>12</v>
      </c>
      <c r="J310" s="12">
        <v>14</v>
      </c>
      <c r="K310" s="45">
        <v>13</v>
      </c>
      <c r="L310" s="46">
        <v>463</v>
      </c>
      <c r="M310" s="47">
        <v>360</v>
      </c>
      <c r="N310" s="48">
        <v>57</v>
      </c>
      <c r="O310" s="49">
        <v>-30</v>
      </c>
      <c r="P310" s="49">
        <v>-5</v>
      </c>
    </row>
    <row r="311" spans="1:16" ht="14.65" x14ac:dyDescent="0.5">
      <c r="A311" s="41">
        <v>304</v>
      </c>
      <c r="B311" s="42" t="s">
        <v>197</v>
      </c>
      <c r="C311" s="43" t="s">
        <v>6</v>
      </c>
      <c r="D311" s="42" t="s">
        <v>116</v>
      </c>
      <c r="E311" s="1" t="s">
        <v>729</v>
      </c>
      <c r="F311" s="43" t="s">
        <v>694</v>
      </c>
      <c r="G311" s="44" t="s">
        <v>159</v>
      </c>
      <c r="H311" s="45">
        <v>39</v>
      </c>
      <c r="I311" s="44">
        <v>12</v>
      </c>
      <c r="J311" s="12">
        <v>13</v>
      </c>
      <c r="K311" s="45">
        <v>14</v>
      </c>
      <c r="L311" s="46">
        <v>1114</v>
      </c>
      <c r="M311" s="47">
        <v>194</v>
      </c>
      <c r="N311" s="48">
        <v>-110</v>
      </c>
      <c r="O311" s="49">
        <v>2</v>
      </c>
      <c r="P311" s="49">
        <v>-34</v>
      </c>
    </row>
    <row r="312" spans="1:16" ht="14.65" x14ac:dyDescent="0.5">
      <c r="A312" s="41">
        <v>305</v>
      </c>
      <c r="B312" s="42" t="s">
        <v>322</v>
      </c>
      <c r="C312" s="43" t="s">
        <v>6</v>
      </c>
      <c r="D312" s="42" t="s">
        <v>175</v>
      </c>
      <c r="E312" s="1" t="s">
        <v>729</v>
      </c>
      <c r="F312" s="43" t="s">
        <v>694</v>
      </c>
      <c r="G312" s="44" t="s">
        <v>159</v>
      </c>
      <c r="H312" s="45">
        <v>39</v>
      </c>
      <c r="I312" s="44">
        <v>12</v>
      </c>
      <c r="J312" s="12">
        <v>13</v>
      </c>
      <c r="K312" s="45">
        <v>14</v>
      </c>
      <c r="L312" s="46">
        <v>1267</v>
      </c>
      <c r="M312" s="47">
        <v>184</v>
      </c>
      <c r="N312" s="48">
        <v>-121</v>
      </c>
      <c r="O312" s="49">
        <v>-25</v>
      </c>
      <c r="P312" s="49">
        <v>-37</v>
      </c>
    </row>
    <row r="313" spans="1:16" ht="14.65" x14ac:dyDescent="0.5">
      <c r="A313" s="41">
        <v>306</v>
      </c>
      <c r="B313" s="42" t="s">
        <v>398</v>
      </c>
      <c r="C313" s="43" t="s">
        <v>48</v>
      </c>
      <c r="D313" s="42" t="s">
        <v>774</v>
      </c>
      <c r="E313" s="1" t="s">
        <v>685</v>
      </c>
      <c r="F313" s="43" t="s">
        <v>686</v>
      </c>
      <c r="G313" s="44" t="s">
        <v>159</v>
      </c>
      <c r="H313" s="45">
        <v>39</v>
      </c>
      <c r="I313" s="44">
        <v>11</v>
      </c>
      <c r="J313" s="12">
        <v>13</v>
      </c>
      <c r="K313" s="45">
        <v>15</v>
      </c>
      <c r="L313" s="46">
        <v>1488</v>
      </c>
      <c r="M313" s="47">
        <v>358</v>
      </c>
      <c r="N313" s="48">
        <v>52</v>
      </c>
      <c r="O313" s="49">
        <v>-63</v>
      </c>
      <c r="P313" s="49">
        <v>-4</v>
      </c>
    </row>
    <row r="314" spans="1:16" ht="14.65" x14ac:dyDescent="0.5">
      <c r="A314" s="41">
        <v>307</v>
      </c>
      <c r="B314" s="42" t="s">
        <v>399</v>
      </c>
      <c r="C314" s="43" t="s">
        <v>400</v>
      </c>
      <c r="D314" s="42" t="s">
        <v>727</v>
      </c>
      <c r="E314" s="1" t="s">
        <v>731</v>
      </c>
      <c r="F314" s="43" t="s">
        <v>691</v>
      </c>
      <c r="G314" s="44" t="s">
        <v>159</v>
      </c>
      <c r="H314" s="45">
        <v>39</v>
      </c>
      <c r="I314" s="44">
        <v>11</v>
      </c>
      <c r="J314" s="12">
        <v>13</v>
      </c>
      <c r="K314" s="45">
        <v>15</v>
      </c>
      <c r="L314" s="46">
        <v>584</v>
      </c>
      <c r="M314" s="47">
        <v>402</v>
      </c>
      <c r="N314" s="48">
        <v>95</v>
      </c>
      <c r="O314" s="49">
        <v>47</v>
      </c>
      <c r="P314" s="49">
        <v>43</v>
      </c>
    </row>
    <row r="315" spans="1:16" ht="14.65" x14ac:dyDescent="0.5">
      <c r="A315" s="41">
        <v>308</v>
      </c>
      <c r="B315" s="42" t="s">
        <v>401</v>
      </c>
      <c r="C315" s="43" t="s">
        <v>6</v>
      </c>
      <c r="D315" s="42" t="s">
        <v>402</v>
      </c>
      <c r="E315" s="1" t="s">
        <v>729</v>
      </c>
      <c r="F315" s="43" t="s">
        <v>694</v>
      </c>
      <c r="G315" s="44" t="s">
        <v>159</v>
      </c>
      <c r="H315" s="45">
        <v>38</v>
      </c>
      <c r="I315" s="44">
        <v>13</v>
      </c>
      <c r="J315" s="12">
        <v>14</v>
      </c>
      <c r="K315" s="45">
        <v>11</v>
      </c>
      <c r="L315" s="46">
        <v>2105</v>
      </c>
      <c r="M315" s="47">
        <v>207</v>
      </c>
      <c r="N315" s="48">
        <v>-101</v>
      </c>
      <c r="O315" s="49">
        <v>-41</v>
      </c>
      <c r="P315" s="49">
        <v>-40</v>
      </c>
    </row>
    <row r="316" spans="1:16" ht="14.65" x14ac:dyDescent="0.5">
      <c r="A316" s="41">
        <v>309</v>
      </c>
      <c r="B316" s="42" t="s">
        <v>403</v>
      </c>
      <c r="C316" s="43" t="s">
        <v>89</v>
      </c>
      <c r="D316" s="42" t="s">
        <v>89</v>
      </c>
      <c r="E316" s="1" t="s">
        <v>685</v>
      </c>
      <c r="F316" s="43" t="s">
        <v>686</v>
      </c>
      <c r="G316" s="44" t="s">
        <v>159</v>
      </c>
      <c r="H316" s="45">
        <v>38</v>
      </c>
      <c r="I316" s="44">
        <v>13</v>
      </c>
      <c r="J316" s="12">
        <v>13</v>
      </c>
      <c r="K316" s="45">
        <v>12</v>
      </c>
      <c r="L316" s="46">
        <v>1312</v>
      </c>
      <c r="M316" s="47">
        <v>190</v>
      </c>
      <c r="N316" s="48">
        <v>-119</v>
      </c>
      <c r="O316" s="49">
        <v>23</v>
      </c>
      <c r="P316" s="49">
        <v>-9</v>
      </c>
    </row>
    <row r="317" spans="1:16" ht="14.65" x14ac:dyDescent="0.5">
      <c r="A317" s="41">
        <v>310</v>
      </c>
      <c r="B317" s="42" t="s">
        <v>404</v>
      </c>
      <c r="C317" s="43" t="s">
        <v>34</v>
      </c>
      <c r="D317" s="42" t="s">
        <v>727</v>
      </c>
      <c r="E317" s="1" t="s">
        <v>728</v>
      </c>
      <c r="F317" s="43" t="s">
        <v>728</v>
      </c>
      <c r="G317" s="44" t="s">
        <v>159</v>
      </c>
      <c r="H317" s="45">
        <v>38</v>
      </c>
      <c r="I317" s="44">
        <v>13</v>
      </c>
      <c r="J317" s="12">
        <v>13</v>
      </c>
      <c r="K317" s="45">
        <v>12</v>
      </c>
      <c r="L317" s="46">
        <v>997</v>
      </c>
      <c r="M317" s="47">
        <v>302</v>
      </c>
      <c r="N317" s="48">
        <v>-8</v>
      </c>
      <c r="O317" s="49">
        <v>24</v>
      </c>
      <c r="P317" s="49">
        <v>12</v>
      </c>
    </row>
    <row r="318" spans="1:16" ht="14.65" x14ac:dyDescent="0.5">
      <c r="A318" s="41">
        <v>311</v>
      </c>
      <c r="B318" s="42" t="s">
        <v>405</v>
      </c>
      <c r="C318" s="43" t="s">
        <v>34</v>
      </c>
      <c r="D318" s="42" t="s">
        <v>727</v>
      </c>
      <c r="E318" s="1" t="s">
        <v>728</v>
      </c>
      <c r="F318" s="43" t="s">
        <v>728</v>
      </c>
      <c r="G318" s="44" t="s">
        <v>159</v>
      </c>
      <c r="H318" s="45">
        <v>38</v>
      </c>
      <c r="I318" s="44">
        <v>13</v>
      </c>
      <c r="J318" s="12">
        <v>13</v>
      </c>
      <c r="K318" s="45">
        <v>12</v>
      </c>
      <c r="L318" s="46">
        <v>443</v>
      </c>
      <c r="M318" s="47">
        <v>298</v>
      </c>
      <c r="N318" s="48">
        <v>-13</v>
      </c>
      <c r="O318" s="49">
        <v>41</v>
      </c>
      <c r="P318" s="49">
        <v>19</v>
      </c>
    </row>
    <row r="319" spans="1:16" ht="14.65" x14ac:dyDescent="0.5">
      <c r="A319" s="41">
        <v>312</v>
      </c>
      <c r="B319" s="42" t="s">
        <v>406</v>
      </c>
      <c r="C319" s="43" t="s">
        <v>68</v>
      </c>
      <c r="D319" s="42" t="s">
        <v>727</v>
      </c>
      <c r="E319" s="1" t="s">
        <v>728</v>
      </c>
      <c r="F319" s="43" t="s">
        <v>691</v>
      </c>
      <c r="G319" s="44" t="s">
        <v>159</v>
      </c>
      <c r="H319" s="45">
        <v>38</v>
      </c>
      <c r="I319" s="44">
        <v>13</v>
      </c>
      <c r="J319" s="12">
        <v>12</v>
      </c>
      <c r="K319" s="45">
        <v>13</v>
      </c>
      <c r="L319" s="46">
        <v>588</v>
      </c>
      <c r="M319" s="47">
        <v>387</v>
      </c>
      <c r="N319" s="48">
        <v>75</v>
      </c>
      <c r="O319" s="49">
        <v>-76</v>
      </c>
      <c r="P319" s="49">
        <v>-23</v>
      </c>
    </row>
    <row r="320" spans="1:16" ht="14.65" x14ac:dyDescent="0.5">
      <c r="A320" s="41">
        <v>313</v>
      </c>
      <c r="B320" s="42" t="s">
        <v>407</v>
      </c>
      <c r="C320" s="43" t="s">
        <v>166</v>
      </c>
      <c r="D320" s="42" t="s">
        <v>167</v>
      </c>
      <c r="E320" s="1" t="s">
        <v>685</v>
      </c>
      <c r="F320" s="43" t="s">
        <v>688</v>
      </c>
      <c r="G320" s="44" t="s">
        <v>159</v>
      </c>
      <c r="H320" s="45">
        <v>38</v>
      </c>
      <c r="I320" s="44">
        <v>13</v>
      </c>
      <c r="J320" s="12">
        <v>12</v>
      </c>
      <c r="K320" s="45">
        <v>13</v>
      </c>
      <c r="L320" s="46">
        <v>1076</v>
      </c>
      <c r="M320" s="47">
        <v>436</v>
      </c>
      <c r="N320" s="48">
        <v>123</v>
      </c>
      <c r="O320" s="49">
        <v>29</v>
      </c>
      <c r="P320" s="49">
        <v>46</v>
      </c>
    </row>
    <row r="321" spans="1:16" ht="14.65" x14ac:dyDescent="0.5">
      <c r="A321" s="41">
        <v>314</v>
      </c>
      <c r="B321" s="42" t="s">
        <v>408</v>
      </c>
      <c r="C321" s="43" t="s">
        <v>374</v>
      </c>
      <c r="D321" s="42" t="s">
        <v>775</v>
      </c>
      <c r="E321" s="1" t="s">
        <v>731</v>
      </c>
      <c r="F321" s="43" t="s">
        <v>695</v>
      </c>
      <c r="G321" s="44" t="s">
        <v>159</v>
      </c>
      <c r="H321" s="45">
        <v>38</v>
      </c>
      <c r="I321" s="44">
        <v>13</v>
      </c>
      <c r="J321" s="12">
        <v>11</v>
      </c>
      <c r="K321" s="45">
        <v>14</v>
      </c>
      <c r="L321" s="46">
        <v>591</v>
      </c>
      <c r="M321" s="47">
        <v>372</v>
      </c>
      <c r="N321" s="48">
        <v>58</v>
      </c>
      <c r="O321" s="49">
        <v>37</v>
      </c>
      <c r="P321" s="49">
        <v>40</v>
      </c>
    </row>
    <row r="322" spans="1:16" ht="14.65" x14ac:dyDescent="0.5">
      <c r="A322" s="41">
        <v>315</v>
      </c>
      <c r="B322" s="42" t="s">
        <v>667</v>
      </c>
      <c r="C322" s="43" t="s">
        <v>668</v>
      </c>
      <c r="D322" s="42" t="s">
        <v>667</v>
      </c>
      <c r="E322" s="1" t="s">
        <v>685</v>
      </c>
      <c r="F322" s="43" t="s">
        <v>685</v>
      </c>
      <c r="G322" s="44" t="s">
        <v>159</v>
      </c>
      <c r="H322" s="45">
        <v>38</v>
      </c>
      <c r="I322" s="44">
        <v>13</v>
      </c>
      <c r="J322" s="12">
        <v>11</v>
      </c>
      <c r="K322" s="45">
        <v>14</v>
      </c>
      <c r="L322" s="46">
        <v>783</v>
      </c>
      <c r="M322" s="47">
        <v>319</v>
      </c>
      <c r="N322" s="48">
        <v>4</v>
      </c>
      <c r="O322" s="49">
        <v>-76</v>
      </c>
      <c r="P322" s="49">
        <v>-25</v>
      </c>
    </row>
    <row r="323" spans="1:16" ht="14.65" x14ac:dyDescent="0.5">
      <c r="A323" s="41">
        <v>316</v>
      </c>
      <c r="B323" s="42" t="s">
        <v>409</v>
      </c>
      <c r="C323" s="43" t="s">
        <v>410</v>
      </c>
      <c r="D323" s="42" t="s">
        <v>727</v>
      </c>
      <c r="E323" s="1" t="s">
        <v>729</v>
      </c>
      <c r="F323" s="43" t="s">
        <v>690</v>
      </c>
      <c r="G323" s="44" t="s">
        <v>159</v>
      </c>
      <c r="H323" s="45">
        <v>38</v>
      </c>
      <c r="I323" s="44">
        <v>13</v>
      </c>
      <c r="J323" s="12">
        <v>11</v>
      </c>
      <c r="K323" s="45">
        <v>14</v>
      </c>
      <c r="L323" s="46">
        <v>725</v>
      </c>
      <c r="M323" s="47">
        <v>391</v>
      </c>
      <c r="N323" s="48">
        <v>75</v>
      </c>
      <c r="O323" s="49">
        <v>-14</v>
      </c>
      <c r="P323" s="49">
        <v>10</v>
      </c>
    </row>
    <row r="324" spans="1:16" ht="14.65" x14ac:dyDescent="0.5">
      <c r="A324" s="41">
        <v>317</v>
      </c>
      <c r="B324" s="42" t="s">
        <v>411</v>
      </c>
      <c r="C324" s="43" t="s">
        <v>125</v>
      </c>
      <c r="D324" s="42" t="s">
        <v>776</v>
      </c>
      <c r="E324" s="1" t="s">
        <v>685</v>
      </c>
      <c r="F324" s="43" t="s">
        <v>684</v>
      </c>
      <c r="G324" s="44" t="s">
        <v>159</v>
      </c>
      <c r="H324" s="45">
        <v>38</v>
      </c>
      <c r="I324" s="44">
        <v>12</v>
      </c>
      <c r="J324" s="12">
        <v>15</v>
      </c>
      <c r="K324" s="45">
        <v>11</v>
      </c>
      <c r="L324" s="46">
        <v>1541</v>
      </c>
      <c r="M324" s="47">
        <v>260</v>
      </c>
      <c r="N324" s="48">
        <v>-57</v>
      </c>
      <c r="O324" s="49">
        <v>69</v>
      </c>
      <c r="P324" s="49">
        <v>14</v>
      </c>
    </row>
    <row r="325" spans="1:16" ht="14.65" x14ac:dyDescent="0.5">
      <c r="A325" s="41">
        <v>318</v>
      </c>
      <c r="B325" s="42" t="s">
        <v>412</v>
      </c>
      <c r="C325" s="43" t="s">
        <v>6</v>
      </c>
      <c r="D325" s="42" t="s">
        <v>413</v>
      </c>
      <c r="E325" s="1" t="s">
        <v>729</v>
      </c>
      <c r="F325" s="43" t="s">
        <v>694</v>
      </c>
      <c r="G325" s="44" t="s">
        <v>159</v>
      </c>
      <c r="H325" s="45">
        <v>38</v>
      </c>
      <c r="I325" s="44">
        <v>12</v>
      </c>
      <c r="J325" s="12">
        <v>14</v>
      </c>
      <c r="K325" s="45">
        <v>12</v>
      </c>
      <c r="L325" s="46">
        <v>1241</v>
      </c>
      <c r="M325" s="47">
        <v>191</v>
      </c>
      <c r="N325" s="48">
        <v>-127</v>
      </c>
      <c r="O325" s="49">
        <v>17</v>
      </c>
      <c r="P325" s="49">
        <v>-16</v>
      </c>
    </row>
    <row r="326" spans="1:16" ht="14.65" x14ac:dyDescent="0.5">
      <c r="A326" s="41">
        <v>319</v>
      </c>
      <c r="B326" s="42" t="s">
        <v>414</v>
      </c>
      <c r="C326" s="43" t="s">
        <v>415</v>
      </c>
      <c r="D326" s="42" t="s">
        <v>727</v>
      </c>
      <c r="E326" s="1" t="s">
        <v>728</v>
      </c>
      <c r="F326" s="43" t="s">
        <v>728</v>
      </c>
      <c r="G326" s="44" t="s">
        <v>159</v>
      </c>
      <c r="H326" s="45">
        <v>38</v>
      </c>
      <c r="I326" s="44">
        <v>12</v>
      </c>
      <c r="J326" s="12">
        <v>14</v>
      </c>
      <c r="K326" s="45">
        <v>12</v>
      </c>
      <c r="L326" s="46">
        <v>1445</v>
      </c>
      <c r="M326" s="47">
        <v>335</v>
      </c>
      <c r="N326" s="48">
        <v>16</v>
      </c>
      <c r="O326" s="49">
        <v>-8</v>
      </c>
      <c r="P326" s="49">
        <v>-5</v>
      </c>
    </row>
    <row r="327" spans="1:16" ht="14.65" x14ac:dyDescent="0.5">
      <c r="A327" s="41">
        <v>320</v>
      </c>
      <c r="B327" s="42" t="s">
        <v>416</v>
      </c>
      <c r="C327" s="43" t="s">
        <v>6</v>
      </c>
      <c r="D327" s="42" t="s">
        <v>417</v>
      </c>
      <c r="E327" s="1" t="s">
        <v>729</v>
      </c>
      <c r="F327" s="43" t="s">
        <v>694</v>
      </c>
      <c r="G327" s="44" t="s">
        <v>159</v>
      </c>
      <c r="H327" s="45">
        <v>38</v>
      </c>
      <c r="I327" s="44">
        <v>12</v>
      </c>
      <c r="J327" s="12">
        <v>14</v>
      </c>
      <c r="K327" s="45">
        <v>12</v>
      </c>
      <c r="L327" s="46">
        <v>171</v>
      </c>
      <c r="M327" s="47">
        <v>154</v>
      </c>
      <c r="N327" s="48">
        <v>-166</v>
      </c>
      <c r="O327" s="49">
        <v>20</v>
      </c>
      <c r="P327" s="49">
        <v>-34</v>
      </c>
    </row>
    <row r="328" spans="1:16" ht="14.65" x14ac:dyDescent="0.5">
      <c r="A328" s="41">
        <v>321</v>
      </c>
      <c r="B328" s="42" t="s">
        <v>322</v>
      </c>
      <c r="C328" s="43" t="s">
        <v>6</v>
      </c>
      <c r="D328" s="42" t="s">
        <v>21</v>
      </c>
      <c r="E328" s="1" t="s">
        <v>729</v>
      </c>
      <c r="F328" s="43" t="s">
        <v>694</v>
      </c>
      <c r="G328" s="44" t="s">
        <v>159</v>
      </c>
      <c r="H328" s="45">
        <v>38</v>
      </c>
      <c r="I328" s="44">
        <v>12</v>
      </c>
      <c r="J328" s="12">
        <v>13</v>
      </c>
      <c r="K328" s="45">
        <v>13</v>
      </c>
      <c r="L328" s="46">
        <v>1265</v>
      </c>
      <c r="M328" s="47">
        <v>282</v>
      </c>
      <c r="N328" s="48">
        <v>-39</v>
      </c>
      <c r="O328" s="49">
        <v>4</v>
      </c>
      <c r="P328" s="49">
        <v>-15</v>
      </c>
    </row>
    <row r="329" spans="1:16" ht="14.65" x14ac:dyDescent="0.5">
      <c r="A329" s="41">
        <v>322</v>
      </c>
      <c r="B329" s="42" t="s">
        <v>418</v>
      </c>
      <c r="C329" s="43" t="s">
        <v>48</v>
      </c>
      <c r="D329" s="42" t="s">
        <v>777</v>
      </c>
      <c r="E329" s="1" t="s">
        <v>685</v>
      </c>
      <c r="F329" s="43" t="s">
        <v>686</v>
      </c>
      <c r="G329" s="44" t="s">
        <v>159</v>
      </c>
      <c r="H329" s="45">
        <v>38</v>
      </c>
      <c r="I329" s="44">
        <v>12</v>
      </c>
      <c r="J329" s="12">
        <v>13</v>
      </c>
      <c r="K329" s="45">
        <v>13</v>
      </c>
      <c r="L329" s="46">
        <v>883</v>
      </c>
      <c r="M329" s="47">
        <v>182</v>
      </c>
      <c r="N329" s="48">
        <v>-140</v>
      </c>
      <c r="O329" s="49">
        <v>-53</v>
      </c>
      <c r="P329" s="49">
        <v>-68</v>
      </c>
    </row>
    <row r="330" spans="1:16" ht="14.65" x14ac:dyDescent="0.5">
      <c r="A330" s="41">
        <v>323</v>
      </c>
      <c r="B330" s="42" t="s">
        <v>419</v>
      </c>
      <c r="C330" s="43" t="s">
        <v>8</v>
      </c>
      <c r="D330" s="42" t="s">
        <v>778</v>
      </c>
      <c r="E330" s="1" t="s">
        <v>728</v>
      </c>
      <c r="F330" s="43" t="s">
        <v>728</v>
      </c>
      <c r="G330" s="44" t="s">
        <v>159</v>
      </c>
      <c r="H330" s="45">
        <v>38</v>
      </c>
      <c r="I330" s="44">
        <v>12</v>
      </c>
      <c r="J330" s="12">
        <v>13</v>
      </c>
      <c r="K330" s="45">
        <v>13</v>
      </c>
      <c r="L330" s="46">
        <v>1096</v>
      </c>
      <c r="M330" s="47">
        <v>364</v>
      </c>
      <c r="N330" s="48">
        <v>41</v>
      </c>
      <c r="O330" s="49">
        <v>-76</v>
      </c>
      <c r="P330" s="49">
        <v>-29</v>
      </c>
    </row>
    <row r="331" spans="1:16" ht="14.65" x14ac:dyDescent="0.5">
      <c r="A331" s="41">
        <v>324</v>
      </c>
      <c r="B331" s="42" t="s">
        <v>420</v>
      </c>
      <c r="C331" s="43" t="s">
        <v>8</v>
      </c>
      <c r="D331" s="42" t="s">
        <v>743</v>
      </c>
      <c r="E331" s="1" t="s">
        <v>728</v>
      </c>
      <c r="F331" s="43" t="s">
        <v>728</v>
      </c>
      <c r="G331" s="44" t="s">
        <v>159</v>
      </c>
      <c r="H331" s="45">
        <v>38</v>
      </c>
      <c r="I331" s="44">
        <v>12</v>
      </c>
      <c r="J331" s="12">
        <v>13</v>
      </c>
      <c r="K331" s="45">
        <v>13</v>
      </c>
      <c r="L331" s="46">
        <v>1137</v>
      </c>
      <c r="M331" s="47">
        <v>399</v>
      </c>
      <c r="N331" s="48">
        <v>75</v>
      </c>
      <c r="O331" s="49">
        <v>26</v>
      </c>
      <c r="P331" s="49">
        <v>24</v>
      </c>
    </row>
    <row r="332" spans="1:16" ht="14.65" x14ac:dyDescent="0.5">
      <c r="A332" s="41">
        <v>325</v>
      </c>
      <c r="B332" s="42" t="s">
        <v>421</v>
      </c>
      <c r="C332" s="43" t="s">
        <v>8</v>
      </c>
      <c r="D332" s="42" t="s">
        <v>779</v>
      </c>
      <c r="E332" s="1" t="s">
        <v>728</v>
      </c>
      <c r="F332" s="43" t="s">
        <v>728</v>
      </c>
      <c r="G332" s="44" t="s">
        <v>159</v>
      </c>
      <c r="H332" s="45">
        <v>38</v>
      </c>
      <c r="I332" s="44">
        <v>12</v>
      </c>
      <c r="J332" s="12">
        <v>13</v>
      </c>
      <c r="K332" s="45">
        <v>13</v>
      </c>
      <c r="L332" s="46">
        <v>1094</v>
      </c>
      <c r="M332" s="47">
        <v>394</v>
      </c>
      <c r="N332" s="48">
        <v>69</v>
      </c>
      <c r="O332" s="49">
        <v>21</v>
      </c>
      <c r="P332" s="49">
        <v>18</v>
      </c>
    </row>
    <row r="333" spans="1:16" ht="14.65" x14ac:dyDescent="0.5">
      <c r="A333" s="41">
        <v>326</v>
      </c>
      <c r="B333" s="42" t="s">
        <v>422</v>
      </c>
      <c r="C333" s="43" t="s">
        <v>104</v>
      </c>
      <c r="D333" s="42" t="s">
        <v>780</v>
      </c>
      <c r="E333" s="1" t="s">
        <v>729</v>
      </c>
      <c r="F333" s="43" t="s">
        <v>690</v>
      </c>
      <c r="G333" s="44" t="s">
        <v>159</v>
      </c>
      <c r="H333" s="45">
        <v>38</v>
      </c>
      <c r="I333" s="44">
        <v>12</v>
      </c>
      <c r="J333" s="12">
        <v>13</v>
      </c>
      <c r="K333" s="45">
        <v>13</v>
      </c>
      <c r="L333" s="46">
        <v>848</v>
      </c>
      <c r="M333" s="47">
        <v>373</v>
      </c>
      <c r="N333" s="48">
        <v>47</v>
      </c>
      <c r="O333" s="49">
        <v>-48</v>
      </c>
      <c r="P333" s="49">
        <v>-24</v>
      </c>
    </row>
    <row r="334" spans="1:16" ht="14.65" x14ac:dyDescent="0.5">
      <c r="A334" s="41">
        <v>327</v>
      </c>
      <c r="B334" s="42" t="s">
        <v>423</v>
      </c>
      <c r="C334" s="43" t="s">
        <v>8</v>
      </c>
      <c r="D334" s="42" t="s">
        <v>781</v>
      </c>
      <c r="E334" s="1" t="s">
        <v>728</v>
      </c>
      <c r="F334" s="43" t="s">
        <v>728</v>
      </c>
      <c r="G334" s="44" t="s">
        <v>159</v>
      </c>
      <c r="H334" s="45">
        <v>38</v>
      </c>
      <c r="I334" s="44">
        <v>12</v>
      </c>
      <c r="J334" s="12">
        <v>13</v>
      </c>
      <c r="K334" s="45">
        <v>13</v>
      </c>
      <c r="L334" s="46">
        <v>1596</v>
      </c>
      <c r="M334" s="47">
        <v>396</v>
      </c>
      <c r="N334" s="48">
        <v>69</v>
      </c>
      <c r="O334" s="49">
        <v>62</v>
      </c>
      <c r="P334" s="49">
        <v>36</v>
      </c>
    </row>
    <row r="335" spans="1:16" ht="14.65" x14ac:dyDescent="0.5">
      <c r="A335" s="41">
        <v>328</v>
      </c>
      <c r="B335" s="42" t="s">
        <v>424</v>
      </c>
      <c r="C335" s="43" t="s">
        <v>48</v>
      </c>
      <c r="D335" s="42" t="s">
        <v>424</v>
      </c>
      <c r="E335" s="1" t="s">
        <v>685</v>
      </c>
      <c r="F335" s="43" t="s">
        <v>686</v>
      </c>
      <c r="G335" s="44" t="s">
        <v>159</v>
      </c>
      <c r="H335" s="45">
        <v>38</v>
      </c>
      <c r="I335" s="44">
        <v>12</v>
      </c>
      <c r="J335" s="12">
        <v>12</v>
      </c>
      <c r="K335" s="45">
        <v>14</v>
      </c>
      <c r="L335" s="46">
        <v>272</v>
      </c>
      <c r="M335" s="47">
        <v>176</v>
      </c>
      <c r="N335" s="48">
        <v>-152</v>
      </c>
      <c r="O335" s="49">
        <v>-91</v>
      </c>
      <c r="P335" s="49">
        <v>-72</v>
      </c>
    </row>
    <row r="336" spans="1:16" ht="14.65" x14ac:dyDescent="0.5">
      <c r="A336" s="41">
        <v>329</v>
      </c>
      <c r="B336" s="42" t="s">
        <v>425</v>
      </c>
      <c r="C336" s="43" t="s">
        <v>48</v>
      </c>
      <c r="D336" s="42" t="s">
        <v>777</v>
      </c>
      <c r="E336" s="1" t="s">
        <v>685</v>
      </c>
      <c r="F336" s="43" t="s">
        <v>686</v>
      </c>
      <c r="G336" s="44" t="s">
        <v>159</v>
      </c>
      <c r="H336" s="45">
        <v>38</v>
      </c>
      <c r="I336" s="44">
        <v>12</v>
      </c>
      <c r="J336" s="12">
        <v>12</v>
      </c>
      <c r="K336" s="45">
        <v>14</v>
      </c>
      <c r="L336" s="46">
        <v>1297</v>
      </c>
      <c r="M336" s="47">
        <v>178</v>
      </c>
      <c r="N336" s="48">
        <v>-151</v>
      </c>
      <c r="O336" s="49">
        <v>-85</v>
      </c>
      <c r="P336" s="49">
        <v>-86</v>
      </c>
    </row>
    <row r="337" spans="1:16" ht="14.65" x14ac:dyDescent="0.5">
      <c r="A337" s="41">
        <v>330</v>
      </c>
      <c r="B337" s="42" t="s">
        <v>426</v>
      </c>
      <c r="C337" s="43" t="s">
        <v>427</v>
      </c>
      <c r="D337" s="42" t="s">
        <v>727</v>
      </c>
      <c r="E337" s="1" t="s">
        <v>729</v>
      </c>
      <c r="F337" s="43" t="s">
        <v>690</v>
      </c>
      <c r="G337" s="44" t="s">
        <v>159</v>
      </c>
      <c r="H337" s="45">
        <v>38</v>
      </c>
      <c r="I337" s="44">
        <v>12</v>
      </c>
      <c r="J337" s="12">
        <v>12</v>
      </c>
      <c r="K337" s="45">
        <v>14</v>
      </c>
      <c r="L337" s="46">
        <v>1186</v>
      </c>
      <c r="M337" s="47">
        <v>206</v>
      </c>
      <c r="N337" s="48">
        <v>-124</v>
      </c>
      <c r="O337" s="49">
        <v>-194</v>
      </c>
      <c r="P337" s="49">
        <v>-125</v>
      </c>
    </row>
    <row r="338" spans="1:16" ht="14.65" x14ac:dyDescent="0.5">
      <c r="A338" s="41">
        <v>331</v>
      </c>
      <c r="B338" s="42" t="s">
        <v>428</v>
      </c>
      <c r="C338" s="43" t="s">
        <v>429</v>
      </c>
      <c r="D338" s="42" t="s">
        <v>727</v>
      </c>
      <c r="E338" s="1" t="s">
        <v>731</v>
      </c>
      <c r="F338" s="43" t="s">
        <v>691</v>
      </c>
      <c r="G338" s="44" t="s">
        <v>159</v>
      </c>
      <c r="H338" s="45">
        <v>38</v>
      </c>
      <c r="I338" s="44">
        <v>12</v>
      </c>
      <c r="J338" s="12">
        <v>12</v>
      </c>
      <c r="K338" s="45">
        <v>14</v>
      </c>
      <c r="L338" s="46">
        <v>698</v>
      </c>
      <c r="M338" s="47">
        <v>351</v>
      </c>
      <c r="N338" s="48">
        <v>20</v>
      </c>
      <c r="O338" s="49">
        <v>-16</v>
      </c>
      <c r="P338" s="49">
        <v>-15</v>
      </c>
    </row>
    <row r="339" spans="1:16" ht="14.65" x14ac:dyDescent="0.5">
      <c r="A339" s="41">
        <v>332</v>
      </c>
      <c r="B339" s="42" t="s">
        <v>430</v>
      </c>
      <c r="C339" s="43" t="s">
        <v>48</v>
      </c>
      <c r="D339" s="42" t="s">
        <v>782</v>
      </c>
      <c r="E339" s="1" t="s">
        <v>685</v>
      </c>
      <c r="F339" s="43" t="s">
        <v>686</v>
      </c>
      <c r="G339" s="44" t="s">
        <v>159</v>
      </c>
      <c r="H339" s="45">
        <v>38</v>
      </c>
      <c r="I339" s="44">
        <v>12</v>
      </c>
      <c r="J339" s="12">
        <v>12</v>
      </c>
      <c r="K339" s="45">
        <v>14</v>
      </c>
      <c r="L339" s="46">
        <v>488</v>
      </c>
      <c r="M339" s="47">
        <v>188</v>
      </c>
      <c r="N339" s="48">
        <v>-144</v>
      </c>
      <c r="O339" s="49">
        <v>-53</v>
      </c>
      <c r="P339" s="49">
        <v>-57</v>
      </c>
    </row>
    <row r="340" spans="1:16" ht="14.65" x14ac:dyDescent="0.5">
      <c r="A340" s="41">
        <v>333</v>
      </c>
      <c r="B340" s="42" t="s">
        <v>431</v>
      </c>
      <c r="C340" s="43" t="s">
        <v>48</v>
      </c>
      <c r="D340" s="42" t="s">
        <v>431</v>
      </c>
      <c r="E340" s="1" t="s">
        <v>685</v>
      </c>
      <c r="F340" s="43" t="s">
        <v>686</v>
      </c>
      <c r="G340" s="44" t="s">
        <v>159</v>
      </c>
      <c r="H340" s="45">
        <v>38</v>
      </c>
      <c r="I340" s="44">
        <v>11</v>
      </c>
      <c r="J340" s="12">
        <v>12</v>
      </c>
      <c r="K340" s="45">
        <v>15</v>
      </c>
      <c r="L340" s="46">
        <v>1349</v>
      </c>
      <c r="M340" s="47">
        <v>177</v>
      </c>
      <c r="N340" s="48">
        <v>-156</v>
      </c>
      <c r="O340" s="49">
        <v>-91</v>
      </c>
      <c r="P340" s="49">
        <v>-81</v>
      </c>
    </row>
    <row r="341" spans="1:16" ht="14.65" x14ac:dyDescent="0.5">
      <c r="A341" s="41">
        <v>334</v>
      </c>
      <c r="B341" s="42" t="s">
        <v>432</v>
      </c>
      <c r="C341" s="43" t="s">
        <v>433</v>
      </c>
      <c r="D341" s="42" t="s">
        <v>727</v>
      </c>
      <c r="E341" s="1" t="s">
        <v>731</v>
      </c>
      <c r="F341" s="43" t="s">
        <v>687</v>
      </c>
      <c r="G341" s="44" t="s">
        <v>159</v>
      </c>
      <c r="H341" s="45">
        <v>37</v>
      </c>
      <c r="I341" s="44">
        <v>14</v>
      </c>
      <c r="J341" s="12">
        <v>11</v>
      </c>
      <c r="K341" s="45">
        <v>12</v>
      </c>
      <c r="L341" s="46">
        <v>645</v>
      </c>
      <c r="M341" s="47">
        <v>359</v>
      </c>
      <c r="N341" s="48">
        <v>25</v>
      </c>
      <c r="O341" s="49">
        <v>13</v>
      </c>
      <c r="P341" s="49">
        <v>26</v>
      </c>
    </row>
    <row r="342" spans="1:16" ht="14.65" x14ac:dyDescent="0.5">
      <c r="A342" s="41">
        <v>335</v>
      </c>
      <c r="B342" s="42" t="s">
        <v>434</v>
      </c>
      <c r="C342" s="43" t="s">
        <v>1</v>
      </c>
      <c r="D342" s="42" t="s">
        <v>727</v>
      </c>
      <c r="E342" s="1" t="s">
        <v>685</v>
      </c>
      <c r="F342" s="43" t="s">
        <v>689</v>
      </c>
      <c r="G342" s="44" t="s">
        <v>159</v>
      </c>
      <c r="H342" s="45">
        <v>37</v>
      </c>
      <c r="I342" s="44">
        <v>13</v>
      </c>
      <c r="J342" s="12">
        <v>14</v>
      </c>
      <c r="K342" s="45">
        <v>10</v>
      </c>
      <c r="L342" s="46">
        <v>416</v>
      </c>
      <c r="M342" s="47">
        <v>211</v>
      </c>
      <c r="N342" s="48">
        <v>-124</v>
      </c>
      <c r="O342" s="49">
        <v>35</v>
      </c>
      <c r="P342" s="49">
        <v>-5</v>
      </c>
    </row>
    <row r="343" spans="1:16" ht="14.65" x14ac:dyDescent="0.5">
      <c r="A343" s="41">
        <v>336</v>
      </c>
      <c r="B343" s="42" t="s">
        <v>435</v>
      </c>
      <c r="C343" s="43" t="s">
        <v>46</v>
      </c>
      <c r="D343" s="42" t="s">
        <v>727</v>
      </c>
      <c r="E343" s="1" t="s">
        <v>728</v>
      </c>
      <c r="F343" s="43" t="s">
        <v>728</v>
      </c>
      <c r="G343" s="44" t="s">
        <v>159</v>
      </c>
      <c r="H343" s="45">
        <v>37</v>
      </c>
      <c r="I343" s="44">
        <v>13</v>
      </c>
      <c r="J343" s="12">
        <v>13</v>
      </c>
      <c r="K343" s="45">
        <v>11</v>
      </c>
      <c r="L343" s="46">
        <v>1003</v>
      </c>
      <c r="M343" s="47">
        <v>392</v>
      </c>
      <c r="N343" s="48">
        <v>56</v>
      </c>
      <c r="O343" s="49">
        <v>32</v>
      </c>
      <c r="P343" s="49">
        <v>12</v>
      </c>
    </row>
    <row r="344" spans="1:16" ht="14.65" x14ac:dyDescent="0.5">
      <c r="A344" s="41">
        <v>337</v>
      </c>
      <c r="B344" s="42" t="s">
        <v>436</v>
      </c>
      <c r="C344" s="43" t="s">
        <v>437</v>
      </c>
      <c r="D344" s="42" t="s">
        <v>727</v>
      </c>
      <c r="E344" s="1" t="s">
        <v>728</v>
      </c>
      <c r="F344" s="43" t="s">
        <v>728</v>
      </c>
      <c r="G344" s="44" t="s">
        <v>159</v>
      </c>
      <c r="H344" s="45">
        <v>37</v>
      </c>
      <c r="I344" s="44">
        <v>13</v>
      </c>
      <c r="J344" s="12">
        <v>12</v>
      </c>
      <c r="K344" s="45">
        <v>12</v>
      </c>
      <c r="L344" s="46">
        <v>176</v>
      </c>
      <c r="M344" s="47">
        <v>338</v>
      </c>
      <c r="N344" s="48">
        <v>1</v>
      </c>
      <c r="O344" s="49">
        <v>30</v>
      </c>
      <c r="P344" s="49">
        <v>12</v>
      </c>
    </row>
    <row r="345" spans="1:16" ht="14.65" x14ac:dyDescent="0.5">
      <c r="A345" s="41">
        <v>338</v>
      </c>
      <c r="B345" s="42" t="s">
        <v>438</v>
      </c>
      <c r="C345" s="43" t="s">
        <v>106</v>
      </c>
      <c r="D345" s="42" t="s">
        <v>783</v>
      </c>
      <c r="E345" s="1" t="s">
        <v>729</v>
      </c>
      <c r="F345" s="43" t="s">
        <v>690</v>
      </c>
      <c r="G345" s="44" t="s">
        <v>159</v>
      </c>
      <c r="H345" s="45">
        <v>37</v>
      </c>
      <c r="I345" s="44">
        <v>13</v>
      </c>
      <c r="J345" s="12">
        <v>11</v>
      </c>
      <c r="K345" s="45">
        <v>13</v>
      </c>
      <c r="L345" s="46">
        <v>304</v>
      </c>
      <c r="M345" s="47">
        <v>430</v>
      </c>
      <c r="N345" s="48">
        <v>92</v>
      </c>
      <c r="O345" s="49">
        <v>36</v>
      </c>
      <c r="P345" s="49">
        <v>49</v>
      </c>
    </row>
    <row r="346" spans="1:16" ht="14.65" x14ac:dyDescent="0.5">
      <c r="A346" s="41">
        <v>339</v>
      </c>
      <c r="B346" s="42" t="s">
        <v>439</v>
      </c>
      <c r="C346" s="43" t="s">
        <v>130</v>
      </c>
      <c r="D346" s="42" t="s">
        <v>784</v>
      </c>
      <c r="E346" s="1" t="s">
        <v>729</v>
      </c>
      <c r="F346" s="43" t="s">
        <v>690</v>
      </c>
      <c r="G346" s="44" t="s">
        <v>159</v>
      </c>
      <c r="H346" s="45">
        <v>37</v>
      </c>
      <c r="I346" s="44">
        <v>13</v>
      </c>
      <c r="J346" s="12">
        <v>11</v>
      </c>
      <c r="K346" s="45">
        <v>13</v>
      </c>
      <c r="L346" s="46">
        <v>135</v>
      </c>
      <c r="M346" s="47">
        <v>280</v>
      </c>
      <c r="N346" s="48">
        <v>-59</v>
      </c>
      <c r="O346" s="49">
        <v>-12</v>
      </c>
      <c r="P346" s="49">
        <v>-14</v>
      </c>
    </row>
    <row r="347" spans="1:16" ht="14.65" x14ac:dyDescent="0.5">
      <c r="A347" s="41">
        <v>340</v>
      </c>
      <c r="B347" s="42" t="s">
        <v>440</v>
      </c>
      <c r="C347" s="43" t="s">
        <v>32</v>
      </c>
      <c r="D347" s="42" t="s">
        <v>734</v>
      </c>
      <c r="E347" s="1" t="s">
        <v>685</v>
      </c>
      <c r="F347" s="43" t="s">
        <v>684</v>
      </c>
      <c r="G347" s="44" t="s">
        <v>159</v>
      </c>
      <c r="H347" s="45">
        <v>37</v>
      </c>
      <c r="I347" s="44">
        <v>12</v>
      </c>
      <c r="J347" s="12">
        <v>14</v>
      </c>
      <c r="K347" s="45">
        <v>11</v>
      </c>
      <c r="L347" s="46">
        <v>1555</v>
      </c>
      <c r="M347" s="47">
        <v>233</v>
      </c>
      <c r="N347" s="48">
        <v>-107</v>
      </c>
      <c r="O347" s="49">
        <v>-30</v>
      </c>
      <c r="P347" s="49">
        <v>-54</v>
      </c>
    </row>
    <row r="348" spans="1:16" ht="14.65" x14ac:dyDescent="0.5">
      <c r="A348" s="41">
        <v>341</v>
      </c>
      <c r="B348" s="42" t="s">
        <v>441</v>
      </c>
      <c r="C348" s="43" t="s">
        <v>6</v>
      </c>
      <c r="D348" s="42" t="s">
        <v>442</v>
      </c>
      <c r="E348" s="1" t="s">
        <v>729</v>
      </c>
      <c r="F348" s="43" t="s">
        <v>694</v>
      </c>
      <c r="G348" s="44" t="s">
        <v>159</v>
      </c>
      <c r="H348" s="45">
        <v>37</v>
      </c>
      <c r="I348" s="44">
        <v>12</v>
      </c>
      <c r="J348" s="12">
        <v>14</v>
      </c>
      <c r="K348" s="45">
        <v>11</v>
      </c>
      <c r="L348" s="46">
        <v>2100</v>
      </c>
      <c r="M348" s="47">
        <v>243</v>
      </c>
      <c r="N348" s="48">
        <v>-98</v>
      </c>
      <c r="O348" s="49">
        <v>-4</v>
      </c>
      <c r="P348" s="49">
        <v>-26</v>
      </c>
    </row>
    <row r="349" spans="1:16" ht="14.65" x14ac:dyDescent="0.5">
      <c r="A349" s="41">
        <v>342</v>
      </c>
      <c r="B349" s="42" t="s">
        <v>443</v>
      </c>
      <c r="C349" s="43" t="s">
        <v>89</v>
      </c>
      <c r="D349" s="42" t="s">
        <v>89</v>
      </c>
      <c r="E349" s="1" t="s">
        <v>685</v>
      </c>
      <c r="F349" s="43" t="s">
        <v>686</v>
      </c>
      <c r="G349" s="44" t="s">
        <v>159</v>
      </c>
      <c r="H349" s="45">
        <v>37</v>
      </c>
      <c r="I349" s="44">
        <v>12</v>
      </c>
      <c r="J349" s="12">
        <v>13</v>
      </c>
      <c r="K349" s="45">
        <v>12</v>
      </c>
      <c r="L349" s="46">
        <v>2086</v>
      </c>
      <c r="M349" s="47">
        <v>237</v>
      </c>
      <c r="N349" s="48">
        <v>-105</v>
      </c>
      <c r="O349" s="49">
        <v>-1</v>
      </c>
      <c r="P349" s="49">
        <v>-12</v>
      </c>
    </row>
    <row r="350" spans="1:16" ht="14.65" x14ac:dyDescent="0.5">
      <c r="A350" s="41">
        <v>343</v>
      </c>
      <c r="B350" s="42" t="s">
        <v>444</v>
      </c>
      <c r="C350" s="43" t="s">
        <v>445</v>
      </c>
      <c r="D350" s="42" t="s">
        <v>727</v>
      </c>
      <c r="E350" s="1" t="s">
        <v>728</v>
      </c>
      <c r="F350" s="43" t="s">
        <v>728</v>
      </c>
      <c r="G350" s="44" t="s">
        <v>159</v>
      </c>
      <c r="H350" s="45">
        <v>37</v>
      </c>
      <c r="I350" s="44">
        <v>12</v>
      </c>
      <c r="J350" s="12">
        <v>13</v>
      </c>
      <c r="K350" s="45">
        <v>12</v>
      </c>
      <c r="L350" s="46">
        <v>734</v>
      </c>
      <c r="M350" s="47">
        <v>299</v>
      </c>
      <c r="N350" s="48">
        <v>-44</v>
      </c>
      <c r="O350" s="49">
        <v>-31</v>
      </c>
      <c r="P350" s="49">
        <v>-29</v>
      </c>
    </row>
    <row r="351" spans="1:16" ht="14.65" x14ac:dyDescent="0.5">
      <c r="A351" s="41">
        <v>344</v>
      </c>
      <c r="B351" s="42" t="s">
        <v>446</v>
      </c>
      <c r="C351" s="43" t="s">
        <v>8</v>
      </c>
      <c r="D351" s="42" t="s">
        <v>785</v>
      </c>
      <c r="E351" s="1" t="s">
        <v>728</v>
      </c>
      <c r="F351" s="43" t="s">
        <v>728</v>
      </c>
      <c r="G351" s="44" t="s">
        <v>159</v>
      </c>
      <c r="H351" s="45">
        <v>37</v>
      </c>
      <c r="I351" s="44">
        <v>12</v>
      </c>
      <c r="J351" s="12">
        <v>13</v>
      </c>
      <c r="K351" s="45">
        <v>12</v>
      </c>
      <c r="L351" s="46">
        <v>1581</v>
      </c>
      <c r="M351" s="47">
        <v>389</v>
      </c>
      <c r="N351" s="48">
        <v>45</v>
      </c>
      <c r="O351" s="49">
        <v>5</v>
      </c>
      <c r="P351" s="49">
        <v>1</v>
      </c>
    </row>
    <row r="352" spans="1:16" ht="14.65" x14ac:dyDescent="0.5">
      <c r="A352" s="41">
        <v>345</v>
      </c>
      <c r="B352" s="42" t="s">
        <v>447</v>
      </c>
      <c r="C352" s="43" t="s">
        <v>8</v>
      </c>
      <c r="D352" s="42" t="s">
        <v>786</v>
      </c>
      <c r="E352" s="1" t="s">
        <v>728</v>
      </c>
      <c r="F352" s="43" t="s">
        <v>728</v>
      </c>
      <c r="G352" s="44" t="s">
        <v>159</v>
      </c>
      <c r="H352" s="45">
        <v>37</v>
      </c>
      <c r="I352" s="44">
        <v>12</v>
      </c>
      <c r="J352" s="12">
        <v>13</v>
      </c>
      <c r="K352" s="45">
        <v>12</v>
      </c>
      <c r="L352" s="46">
        <v>714</v>
      </c>
      <c r="M352" s="47">
        <v>376</v>
      </c>
      <c r="N352" s="48">
        <v>31</v>
      </c>
      <c r="O352" s="49">
        <v>40</v>
      </c>
      <c r="P352" s="49">
        <v>17</v>
      </c>
    </row>
    <row r="353" spans="1:16" ht="14.65" x14ac:dyDescent="0.5">
      <c r="A353" s="41">
        <v>346</v>
      </c>
      <c r="B353" s="42" t="s">
        <v>448</v>
      </c>
      <c r="C353" s="43" t="s">
        <v>166</v>
      </c>
      <c r="D353" s="42" t="s">
        <v>449</v>
      </c>
      <c r="E353" s="1" t="s">
        <v>685</v>
      </c>
      <c r="F353" s="43" t="s">
        <v>688</v>
      </c>
      <c r="G353" s="44" t="s">
        <v>159</v>
      </c>
      <c r="H353" s="45">
        <v>37</v>
      </c>
      <c r="I353" s="44">
        <v>12</v>
      </c>
      <c r="J353" s="12">
        <v>12</v>
      </c>
      <c r="K353" s="45">
        <v>13</v>
      </c>
      <c r="L353" s="46">
        <v>17</v>
      </c>
      <c r="M353" s="47">
        <v>434</v>
      </c>
      <c r="N353" s="48">
        <v>88</v>
      </c>
      <c r="O353" s="49">
        <v>11</v>
      </c>
      <c r="P353" s="49">
        <v>25</v>
      </c>
    </row>
    <row r="354" spans="1:16" ht="14.65" x14ac:dyDescent="0.5">
      <c r="A354" s="41">
        <v>347</v>
      </c>
      <c r="B354" s="42" t="s">
        <v>450</v>
      </c>
      <c r="C354" s="43" t="s">
        <v>48</v>
      </c>
      <c r="D354" s="42" t="s">
        <v>782</v>
      </c>
      <c r="E354" s="1" t="s">
        <v>685</v>
      </c>
      <c r="F354" s="43" t="s">
        <v>686</v>
      </c>
      <c r="G354" s="44" t="s">
        <v>159</v>
      </c>
      <c r="H354" s="45">
        <v>37</v>
      </c>
      <c r="I354" s="44">
        <v>12</v>
      </c>
      <c r="J354" s="12">
        <v>12</v>
      </c>
      <c r="K354" s="45">
        <v>13</v>
      </c>
      <c r="L354" s="46">
        <v>1683</v>
      </c>
      <c r="M354" s="47">
        <v>151</v>
      </c>
      <c r="N354" s="48">
        <v>-196</v>
      </c>
      <c r="O354" s="49">
        <v>-107</v>
      </c>
      <c r="P354" s="49">
        <v>-86</v>
      </c>
    </row>
    <row r="355" spans="1:16" ht="14.65" x14ac:dyDescent="0.5">
      <c r="A355" s="41">
        <v>348</v>
      </c>
      <c r="B355" s="42" t="s">
        <v>451</v>
      </c>
      <c r="C355" s="43" t="s">
        <v>166</v>
      </c>
      <c r="D355" s="42" t="s">
        <v>452</v>
      </c>
      <c r="E355" s="1" t="s">
        <v>685</v>
      </c>
      <c r="F355" s="43" t="s">
        <v>688</v>
      </c>
      <c r="G355" s="44" t="s">
        <v>159</v>
      </c>
      <c r="H355" s="45">
        <v>37</v>
      </c>
      <c r="I355" s="44">
        <v>12</v>
      </c>
      <c r="J355" s="12">
        <v>12</v>
      </c>
      <c r="K355" s="45">
        <v>13</v>
      </c>
      <c r="L355" s="46">
        <v>670</v>
      </c>
      <c r="M355" s="47">
        <v>431</v>
      </c>
      <c r="N355" s="48">
        <v>83</v>
      </c>
      <c r="O355" s="49">
        <v>0</v>
      </c>
      <c r="P355" s="49">
        <v>30</v>
      </c>
    </row>
    <row r="356" spans="1:16" ht="14.65" x14ac:dyDescent="0.5">
      <c r="A356" s="41">
        <v>349</v>
      </c>
      <c r="B356" s="42" t="s">
        <v>677</v>
      </c>
      <c r="C356" s="43" t="s">
        <v>678</v>
      </c>
      <c r="D356" s="42" t="s">
        <v>727</v>
      </c>
      <c r="E356" s="1" t="s">
        <v>685</v>
      </c>
      <c r="F356" s="43" t="s">
        <v>685</v>
      </c>
      <c r="G356" s="44" t="s">
        <v>159</v>
      </c>
      <c r="H356" s="45">
        <v>37</v>
      </c>
      <c r="I356" s="44">
        <v>12</v>
      </c>
      <c r="J356" s="12">
        <v>12</v>
      </c>
      <c r="K356" s="45">
        <v>13</v>
      </c>
      <c r="L356" s="46">
        <v>292</v>
      </c>
      <c r="M356" s="47">
        <v>349</v>
      </c>
      <c r="N356" s="48">
        <v>0</v>
      </c>
      <c r="O356" s="49">
        <v>-35</v>
      </c>
      <c r="P356" s="49">
        <v>-14</v>
      </c>
    </row>
    <row r="357" spans="1:16" ht="14.65" x14ac:dyDescent="0.5">
      <c r="A357" s="41">
        <v>350</v>
      </c>
      <c r="B357" s="42" t="s">
        <v>453</v>
      </c>
      <c r="C357" s="43" t="s">
        <v>400</v>
      </c>
      <c r="D357" s="42" t="s">
        <v>727</v>
      </c>
      <c r="E357" s="1" t="s">
        <v>731</v>
      </c>
      <c r="F357" s="43" t="s">
        <v>691</v>
      </c>
      <c r="G357" s="44" t="s">
        <v>159</v>
      </c>
      <c r="H357" s="45">
        <v>37</v>
      </c>
      <c r="I357" s="44">
        <v>11</v>
      </c>
      <c r="J357" s="12">
        <v>12</v>
      </c>
      <c r="K357" s="45">
        <v>14</v>
      </c>
      <c r="L357" s="46">
        <v>1112</v>
      </c>
      <c r="M357" s="47">
        <v>369</v>
      </c>
      <c r="N357" s="48">
        <v>19</v>
      </c>
      <c r="O357" s="49">
        <v>-69</v>
      </c>
      <c r="P357" s="49">
        <v>-7</v>
      </c>
    </row>
    <row r="358" spans="1:16" ht="14.65" x14ac:dyDescent="0.5">
      <c r="A358" s="41">
        <v>351</v>
      </c>
      <c r="B358" s="42" t="s">
        <v>454</v>
      </c>
      <c r="C358" s="43" t="s">
        <v>208</v>
      </c>
      <c r="D358" s="42" t="s">
        <v>727</v>
      </c>
      <c r="E358" s="1" t="s">
        <v>728</v>
      </c>
      <c r="F358" s="43" t="s">
        <v>728</v>
      </c>
      <c r="G358" s="44" t="s">
        <v>159</v>
      </c>
      <c r="H358" s="45">
        <v>36</v>
      </c>
      <c r="I358" s="44">
        <v>13</v>
      </c>
      <c r="J358" s="12">
        <v>12</v>
      </c>
      <c r="K358" s="45">
        <v>11</v>
      </c>
      <c r="L358" s="46">
        <v>1352</v>
      </c>
      <c r="M358" s="47">
        <v>336</v>
      </c>
      <c r="N358" s="48">
        <v>-15</v>
      </c>
      <c r="O358" s="49">
        <v>43</v>
      </c>
      <c r="P358" s="49">
        <v>27</v>
      </c>
    </row>
    <row r="359" spans="1:16" ht="14.65" x14ac:dyDescent="0.5">
      <c r="A359" s="41">
        <v>352</v>
      </c>
      <c r="B359" s="42" t="s">
        <v>455</v>
      </c>
      <c r="C359" s="43" t="s">
        <v>456</v>
      </c>
      <c r="D359" s="42" t="s">
        <v>727</v>
      </c>
      <c r="E359" s="1" t="s">
        <v>728</v>
      </c>
      <c r="F359" s="43" t="s">
        <v>728</v>
      </c>
      <c r="G359" s="44" t="s">
        <v>159</v>
      </c>
      <c r="H359" s="45">
        <v>36</v>
      </c>
      <c r="I359" s="44">
        <v>13</v>
      </c>
      <c r="J359" s="12">
        <v>12</v>
      </c>
      <c r="K359" s="45">
        <v>11</v>
      </c>
      <c r="L359" s="46">
        <v>132</v>
      </c>
      <c r="M359" s="47">
        <v>332</v>
      </c>
      <c r="N359" s="48">
        <v>-20</v>
      </c>
      <c r="O359" s="49">
        <v>-35</v>
      </c>
      <c r="P359" s="49">
        <v>-21</v>
      </c>
    </row>
    <row r="360" spans="1:16" ht="14.65" x14ac:dyDescent="0.5">
      <c r="A360" s="41">
        <v>353</v>
      </c>
      <c r="B360" s="42" t="s">
        <v>457</v>
      </c>
      <c r="C360" s="43" t="s">
        <v>364</v>
      </c>
      <c r="D360" s="42" t="s">
        <v>787</v>
      </c>
      <c r="E360" s="1" t="s">
        <v>731</v>
      </c>
      <c r="F360" s="43" t="s">
        <v>691</v>
      </c>
      <c r="G360" s="44" t="s">
        <v>159</v>
      </c>
      <c r="H360" s="45">
        <v>36</v>
      </c>
      <c r="I360" s="44">
        <v>13</v>
      </c>
      <c r="J360" s="12">
        <v>11</v>
      </c>
      <c r="K360" s="45">
        <v>12</v>
      </c>
      <c r="L360" s="46">
        <v>29</v>
      </c>
      <c r="M360" s="47">
        <v>272</v>
      </c>
      <c r="N360" s="48">
        <v>-81</v>
      </c>
      <c r="O360" s="49">
        <v>45</v>
      </c>
      <c r="P360" s="49">
        <v>5</v>
      </c>
    </row>
    <row r="361" spans="1:16" ht="14.65" x14ac:dyDescent="0.5">
      <c r="A361" s="41">
        <v>354</v>
      </c>
      <c r="B361" s="42" t="s">
        <v>458</v>
      </c>
      <c r="C361" s="43" t="s">
        <v>459</v>
      </c>
      <c r="D361" s="42" t="s">
        <v>788</v>
      </c>
      <c r="E361" s="1" t="s">
        <v>729</v>
      </c>
      <c r="F361" s="43" t="s">
        <v>690</v>
      </c>
      <c r="G361" s="44" t="s">
        <v>159</v>
      </c>
      <c r="H361" s="45">
        <v>36</v>
      </c>
      <c r="I361" s="44">
        <v>13</v>
      </c>
      <c r="J361" s="12">
        <v>11</v>
      </c>
      <c r="K361" s="45">
        <v>12</v>
      </c>
      <c r="L361" s="46">
        <v>1162</v>
      </c>
      <c r="M361" s="47">
        <v>397</v>
      </c>
      <c r="N361" s="48">
        <v>43</v>
      </c>
      <c r="O361" s="49">
        <v>54</v>
      </c>
      <c r="P361" s="49">
        <v>40</v>
      </c>
    </row>
    <row r="362" spans="1:16" ht="14.65" x14ac:dyDescent="0.5">
      <c r="A362" s="41">
        <v>355</v>
      </c>
      <c r="B362" s="42" t="s">
        <v>460</v>
      </c>
      <c r="C362" s="43" t="s">
        <v>130</v>
      </c>
      <c r="D362" s="42" t="s">
        <v>789</v>
      </c>
      <c r="E362" s="1" t="s">
        <v>729</v>
      </c>
      <c r="F362" s="43" t="s">
        <v>690</v>
      </c>
      <c r="G362" s="44" t="s">
        <v>159</v>
      </c>
      <c r="H362" s="45">
        <v>36</v>
      </c>
      <c r="I362" s="44">
        <v>13</v>
      </c>
      <c r="J362" s="12">
        <v>10</v>
      </c>
      <c r="K362" s="45">
        <v>13</v>
      </c>
      <c r="L362" s="46">
        <v>318</v>
      </c>
      <c r="M362" s="47">
        <v>303</v>
      </c>
      <c r="N362" s="48">
        <v>-52</v>
      </c>
      <c r="O362" s="49">
        <v>-33</v>
      </c>
      <c r="P362" s="49">
        <v>-38</v>
      </c>
    </row>
    <row r="363" spans="1:16" ht="14.65" x14ac:dyDescent="0.5">
      <c r="A363" s="41">
        <v>356</v>
      </c>
      <c r="B363" s="42" t="s">
        <v>461</v>
      </c>
      <c r="C363" s="43" t="s">
        <v>32</v>
      </c>
      <c r="D363" s="42" t="s">
        <v>735</v>
      </c>
      <c r="E363" s="1" t="s">
        <v>685</v>
      </c>
      <c r="F363" s="43" t="s">
        <v>684</v>
      </c>
      <c r="G363" s="44" t="s">
        <v>159</v>
      </c>
      <c r="H363" s="45">
        <v>36</v>
      </c>
      <c r="I363" s="44">
        <v>12</v>
      </c>
      <c r="J363" s="12">
        <v>14</v>
      </c>
      <c r="K363" s="45">
        <v>10</v>
      </c>
      <c r="L363" s="46">
        <v>1529</v>
      </c>
      <c r="M363" s="47">
        <v>398</v>
      </c>
      <c r="N363" s="48">
        <v>42</v>
      </c>
      <c r="O363" s="49">
        <v>28</v>
      </c>
      <c r="P363" s="49">
        <v>18</v>
      </c>
    </row>
    <row r="364" spans="1:16" ht="14.65" x14ac:dyDescent="0.5">
      <c r="A364" s="41">
        <v>357</v>
      </c>
      <c r="B364" s="42" t="s">
        <v>462</v>
      </c>
      <c r="C364" s="43" t="s">
        <v>32</v>
      </c>
      <c r="D364" s="42" t="s">
        <v>735</v>
      </c>
      <c r="E364" s="1" t="s">
        <v>685</v>
      </c>
      <c r="F364" s="43" t="s">
        <v>684</v>
      </c>
      <c r="G364" s="44" t="s">
        <v>159</v>
      </c>
      <c r="H364" s="45">
        <v>36</v>
      </c>
      <c r="I364" s="44">
        <v>12</v>
      </c>
      <c r="J364" s="12">
        <v>14</v>
      </c>
      <c r="K364" s="45">
        <v>10</v>
      </c>
      <c r="L364" s="46">
        <v>1528</v>
      </c>
      <c r="M364" s="47">
        <v>393</v>
      </c>
      <c r="N364" s="48">
        <v>36</v>
      </c>
      <c r="O364" s="49">
        <v>31</v>
      </c>
      <c r="P364" s="49">
        <v>16</v>
      </c>
    </row>
    <row r="365" spans="1:16" ht="14.65" x14ac:dyDescent="0.5">
      <c r="A365" s="41">
        <v>358</v>
      </c>
      <c r="B365" s="42" t="s">
        <v>463</v>
      </c>
      <c r="C365" s="43" t="s">
        <v>6</v>
      </c>
      <c r="D365" s="42" t="s">
        <v>464</v>
      </c>
      <c r="E365" s="1" t="s">
        <v>729</v>
      </c>
      <c r="F365" s="43" t="s">
        <v>694</v>
      </c>
      <c r="G365" s="44" t="s">
        <v>159</v>
      </c>
      <c r="H365" s="45">
        <v>36</v>
      </c>
      <c r="I365" s="44">
        <v>12</v>
      </c>
      <c r="J365" s="12">
        <v>13</v>
      </c>
      <c r="K365" s="45">
        <v>11</v>
      </c>
      <c r="L365" s="46">
        <v>2103</v>
      </c>
      <c r="M365" s="47">
        <v>187</v>
      </c>
      <c r="N365" s="48">
        <v>-171</v>
      </c>
      <c r="O365" s="49">
        <v>-27</v>
      </c>
      <c r="P365" s="49">
        <v>-56</v>
      </c>
    </row>
    <row r="366" spans="1:16" ht="14.65" x14ac:dyDescent="0.5">
      <c r="A366" s="41">
        <v>359</v>
      </c>
      <c r="B366" s="42" t="s">
        <v>465</v>
      </c>
      <c r="C366" s="43" t="s">
        <v>6</v>
      </c>
      <c r="D366" s="42" t="s">
        <v>466</v>
      </c>
      <c r="E366" s="1" t="s">
        <v>729</v>
      </c>
      <c r="F366" s="43" t="s">
        <v>694</v>
      </c>
      <c r="G366" s="44" t="s">
        <v>159</v>
      </c>
      <c r="H366" s="45">
        <v>36</v>
      </c>
      <c r="I366" s="44">
        <v>12</v>
      </c>
      <c r="J366" s="12">
        <v>13</v>
      </c>
      <c r="K366" s="45">
        <v>11</v>
      </c>
      <c r="L366" s="46">
        <v>2102</v>
      </c>
      <c r="M366" s="47">
        <v>289</v>
      </c>
      <c r="N366" s="48">
        <v>-70</v>
      </c>
      <c r="O366" s="49">
        <v>41</v>
      </c>
      <c r="P366" s="49">
        <v>7</v>
      </c>
    </row>
    <row r="367" spans="1:16" ht="14.65" x14ac:dyDescent="0.5">
      <c r="A367" s="41">
        <v>360</v>
      </c>
      <c r="B367" s="42" t="s">
        <v>467</v>
      </c>
      <c r="C367" s="43" t="s">
        <v>6</v>
      </c>
      <c r="D367" s="42" t="s">
        <v>417</v>
      </c>
      <c r="E367" s="1" t="s">
        <v>729</v>
      </c>
      <c r="F367" s="43" t="s">
        <v>694</v>
      </c>
      <c r="G367" s="44" t="s">
        <v>159</v>
      </c>
      <c r="H367" s="45">
        <v>36</v>
      </c>
      <c r="I367" s="44">
        <v>12</v>
      </c>
      <c r="J367" s="12">
        <v>13</v>
      </c>
      <c r="K367" s="45">
        <v>11</v>
      </c>
      <c r="L367" s="46">
        <v>150</v>
      </c>
      <c r="M367" s="47">
        <v>273</v>
      </c>
      <c r="N367" s="48">
        <v>-87</v>
      </c>
      <c r="O367" s="49">
        <v>16</v>
      </c>
      <c r="P367" s="49">
        <v>-12</v>
      </c>
    </row>
    <row r="368" spans="1:16" ht="14.65" x14ac:dyDescent="0.5">
      <c r="A368" s="41">
        <v>361</v>
      </c>
      <c r="B368" s="42" t="s">
        <v>468</v>
      </c>
      <c r="C368" s="43" t="s">
        <v>8</v>
      </c>
      <c r="D368" s="42" t="s">
        <v>790</v>
      </c>
      <c r="E368" s="1" t="s">
        <v>728</v>
      </c>
      <c r="F368" s="43" t="s">
        <v>728</v>
      </c>
      <c r="G368" s="44" t="s">
        <v>159</v>
      </c>
      <c r="H368" s="45">
        <v>36</v>
      </c>
      <c r="I368" s="44">
        <v>12</v>
      </c>
      <c r="J368" s="12">
        <v>12</v>
      </c>
      <c r="K368" s="45">
        <v>12</v>
      </c>
      <c r="L368" s="46">
        <v>1584</v>
      </c>
      <c r="M368" s="47">
        <v>417</v>
      </c>
      <c r="N368" s="48">
        <v>56</v>
      </c>
      <c r="O368" s="49">
        <v>10</v>
      </c>
      <c r="P368" s="49">
        <v>14</v>
      </c>
    </row>
    <row r="369" spans="1:16" ht="14.65" x14ac:dyDescent="0.5">
      <c r="A369" s="41">
        <v>362</v>
      </c>
      <c r="B369" s="42" t="s">
        <v>469</v>
      </c>
      <c r="C369" s="43" t="s">
        <v>91</v>
      </c>
      <c r="D369" s="42" t="s">
        <v>791</v>
      </c>
      <c r="E369" s="1" t="s">
        <v>728</v>
      </c>
      <c r="F369" s="43" t="s">
        <v>691</v>
      </c>
      <c r="G369" s="44" t="s">
        <v>159</v>
      </c>
      <c r="H369" s="45">
        <v>36</v>
      </c>
      <c r="I369" s="44">
        <v>12</v>
      </c>
      <c r="J369" s="12">
        <v>12</v>
      </c>
      <c r="K369" s="45">
        <v>12</v>
      </c>
      <c r="L369" s="46">
        <v>1618</v>
      </c>
      <c r="M369" s="47">
        <v>304</v>
      </c>
      <c r="N369" s="48">
        <v>-58</v>
      </c>
      <c r="O369" s="49">
        <v>33</v>
      </c>
      <c r="P369" s="49">
        <v>3</v>
      </c>
    </row>
    <row r="370" spans="1:16" ht="14.65" x14ac:dyDescent="0.5">
      <c r="A370" s="41">
        <v>363</v>
      </c>
      <c r="B370" s="42" t="s">
        <v>470</v>
      </c>
      <c r="C370" s="43" t="s">
        <v>48</v>
      </c>
      <c r="D370" s="42" t="s">
        <v>777</v>
      </c>
      <c r="E370" s="1" t="s">
        <v>685</v>
      </c>
      <c r="F370" s="43" t="s">
        <v>686</v>
      </c>
      <c r="G370" s="44" t="s">
        <v>159</v>
      </c>
      <c r="H370" s="45">
        <v>36</v>
      </c>
      <c r="I370" s="44">
        <v>12</v>
      </c>
      <c r="J370" s="12">
        <v>11</v>
      </c>
      <c r="K370" s="45">
        <v>13</v>
      </c>
      <c r="L370" s="46">
        <v>1750</v>
      </c>
      <c r="M370" s="47">
        <v>279</v>
      </c>
      <c r="N370" s="48">
        <v>-84</v>
      </c>
      <c r="O370" s="49">
        <v>12</v>
      </c>
      <c r="P370" s="49">
        <v>-13</v>
      </c>
    </row>
    <row r="371" spans="1:16" ht="14.65" x14ac:dyDescent="0.5">
      <c r="A371" s="41">
        <v>364</v>
      </c>
      <c r="B371" s="42" t="s">
        <v>471</v>
      </c>
      <c r="C371" s="43" t="s">
        <v>48</v>
      </c>
      <c r="D371" s="42" t="s">
        <v>741</v>
      </c>
      <c r="E371" s="1" t="s">
        <v>685</v>
      </c>
      <c r="F371" s="43" t="s">
        <v>686</v>
      </c>
      <c r="G371" s="44" t="s">
        <v>159</v>
      </c>
      <c r="H371" s="45">
        <v>36</v>
      </c>
      <c r="I371" s="44">
        <v>12</v>
      </c>
      <c r="J371" s="12">
        <v>11</v>
      </c>
      <c r="K371" s="45">
        <v>13</v>
      </c>
      <c r="L371" s="46">
        <v>347</v>
      </c>
      <c r="M371" s="47">
        <v>229</v>
      </c>
      <c r="N371" s="48">
        <v>-135</v>
      </c>
      <c r="O371" s="49">
        <v>-20</v>
      </c>
      <c r="P371" s="49">
        <v>-52</v>
      </c>
    </row>
    <row r="372" spans="1:16" ht="14.65" x14ac:dyDescent="0.5">
      <c r="A372" s="41">
        <v>365</v>
      </c>
      <c r="B372" s="42" t="s">
        <v>472</v>
      </c>
      <c r="C372" s="43" t="s">
        <v>130</v>
      </c>
      <c r="D372" s="42" t="s">
        <v>472</v>
      </c>
      <c r="E372" s="1" t="s">
        <v>729</v>
      </c>
      <c r="F372" s="43" t="s">
        <v>690</v>
      </c>
      <c r="G372" s="44" t="s">
        <v>159</v>
      </c>
      <c r="H372" s="45">
        <v>36</v>
      </c>
      <c r="I372" s="44">
        <v>12</v>
      </c>
      <c r="J372" s="12">
        <v>10</v>
      </c>
      <c r="K372" s="45">
        <v>14</v>
      </c>
      <c r="L372" s="46">
        <v>174</v>
      </c>
      <c r="M372" s="47">
        <v>251</v>
      </c>
      <c r="N372" s="48">
        <v>-114</v>
      </c>
      <c r="O372" s="49">
        <v>-36</v>
      </c>
      <c r="P372" s="49">
        <v>-38</v>
      </c>
    </row>
    <row r="373" spans="1:16" ht="14.65" x14ac:dyDescent="0.5">
      <c r="A373" s="41">
        <v>366</v>
      </c>
      <c r="B373" s="42" t="s">
        <v>473</v>
      </c>
      <c r="C373" s="43" t="s">
        <v>8</v>
      </c>
      <c r="D373" s="42" t="s">
        <v>792</v>
      </c>
      <c r="E373" s="1" t="s">
        <v>728</v>
      </c>
      <c r="F373" s="43" t="s">
        <v>728</v>
      </c>
      <c r="G373" s="44" t="s">
        <v>159</v>
      </c>
      <c r="H373" s="45">
        <v>36</v>
      </c>
      <c r="I373" s="44">
        <v>11</v>
      </c>
      <c r="J373" s="12">
        <v>12</v>
      </c>
      <c r="K373" s="45">
        <v>13</v>
      </c>
      <c r="L373" s="46">
        <v>1585</v>
      </c>
      <c r="M373" s="47">
        <v>429</v>
      </c>
      <c r="N373" s="48">
        <v>63</v>
      </c>
      <c r="O373" s="49">
        <v>25</v>
      </c>
      <c r="P373" s="49">
        <v>20</v>
      </c>
    </row>
    <row r="374" spans="1:16" ht="14.65" x14ac:dyDescent="0.5">
      <c r="A374" s="41">
        <v>367</v>
      </c>
      <c r="B374" s="42" t="s">
        <v>474</v>
      </c>
      <c r="C374" s="43" t="s">
        <v>475</v>
      </c>
      <c r="D374" s="42" t="s">
        <v>727</v>
      </c>
      <c r="E374" s="1" t="s">
        <v>731</v>
      </c>
      <c r="F374" s="43" t="s">
        <v>691</v>
      </c>
      <c r="G374" s="44" t="s">
        <v>159</v>
      </c>
      <c r="H374" s="45">
        <v>36</v>
      </c>
      <c r="I374" s="44">
        <v>11</v>
      </c>
      <c r="J374" s="12">
        <v>12</v>
      </c>
      <c r="K374" s="45">
        <v>13</v>
      </c>
      <c r="L374" s="46">
        <v>779</v>
      </c>
      <c r="M374" s="47">
        <v>433</v>
      </c>
      <c r="N374" s="48">
        <v>66</v>
      </c>
      <c r="O374" s="49">
        <v>48</v>
      </c>
      <c r="P374" s="49">
        <v>42</v>
      </c>
    </row>
    <row r="375" spans="1:16" ht="14.65" x14ac:dyDescent="0.5">
      <c r="A375" s="41">
        <v>368</v>
      </c>
      <c r="B375" s="42" t="s">
        <v>476</v>
      </c>
      <c r="C375" s="43" t="s">
        <v>48</v>
      </c>
      <c r="D375" s="42" t="s">
        <v>793</v>
      </c>
      <c r="E375" s="1" t="s">
        <v>685</v>
      </c>
      <c r="F375" s="43" t="s">
        <v>686</v>
      </c>
      <c r="G375" s="44" t="s">
        <v>159</v>
      </c>
      <c r="H375" s="45">
        <v>36</v>
      </c>
      <c r="I375" s="44">
        <v>11</v>
      </c>
      <c r="J375" s="12">
        <v>12</v>
      </c>
      <c r="K375" s="45">
        <v>13</v>
      </c>
      <c r="L375" s="46">
        <v>324</v>
      </c>
      <c r="M375" s="47">
        <v>248</v>
      </c>
      <c r="N375" s="48">
        <v>-120</v>
      </c>
      <c r="O375" s="49">
        <v>-32</v>
      </c>
      <c r="P375" s="49">
        <v>-51</v>
      </c>
    </row>
    <row r="376" spans="1:16" ht="14.65" x14ac:dyDescent="0.5">
      <c r="A376" s="41">
        <v>369</v>
      </c>
      <c r="B376" s="42" t="s">
        <v>477</v>
      </c>
      <c r="C376" s="43" t="s">
        <v>48</v>
      </c>
      <c r="D376" s="42" t="s">
        <v>794</v>
      </c>
      <c r="E376" s="1" t="s">
        <v>685</v>
      </c>
      <c r="F376" s="43" t="s">
        <v>686</v>
      </c>
      <c r="G376" s="44" t="s">
        <v>159</v>
      </c>
      <c r="H376" s="45">
        <v>36</v>
      </c>
      <c r="I376" s="44">
        <v>11</v>
      </c>
      <c r="J376" s="12">
        <v>12</v>
      </c>
      <c r="K376" s="45">
        <v>13</v>
      </c>
      <c r="L376" s="46">
        <v>1493</v>
      </c>
      <c r="M376" s="47">
        <v>193</v>
      </c>
      <c r="N376" s="48">
        <v>-176</v>
      </c>
      <c r="O376" s="49">
        <v>-61</v>
      </c>
      <c r="P376" s="49">
        <v>-80</v>
      </c>
    </row>
    <row r="377" spans="1:16" ht="14.65" x14ac:dyDescent="0.5">
      <c r="A377" s="41">
        <v>370</v>
      </c>
      <c r="B377" s="42" t="s">
        <v>478</v>
      </c>
      <c r="C377" s="43" t="s">
        <v>48</v>
      </c>
      <c r="D377" s="42" t="s">
        <v>795</v>
      </c>
      <c r="E377" s="1" t="s">
        <v>685</v>
      </c>
      <c r="F377" s="43" t="s">
        <v>686</v>
      </c>
      <c r="G377" s="44" t="s">
        <v>159</v>
      </c>
      <c r="H377" s="45">
        <v>36</v>
      </c>
      <c r="I377" s="44">
        <v>11</v>
      </c>
      <c r="J377" s="12">
        <v>11</v>
      </c>
      <c r="K377" s="45">
        <v>14</v>
      </c>
      <c r="L377" s="46">
        <v>1554</v>
      </c>
      <c r="M377" s="47">
        <v>252</v>
      </c>
      <c r="N377" s="48">
        <v>-118</v>
      </c>
      <c r="O377" s="49">
        <v>-27</v>
      </c>
      <c r="P377" s="49">
        <v>-35</v>
      </c>
    </row>
    <row r="378" spans="1:16" ht="14.65" x14ac:dyDescent="0.5">
      <c r="A378" s="41">
        <v>371</v>
      </c>
      <c r="B378" s="42" t="s">
        <v>479</v>
      </c>
      <c r="C378" s="43" t="s">
        <v>48</v>
      </c>
      <c r="D378" s="42" t="s">
        <v>796</v>
      </c>
      <c r="E378" s="1" t="s">
        <v>685</v>
      </c>
      <c r="F378" s="43" t="s">
        <v>686</v>
      </c>
      <c r="G378" s="44" t="s">
        <v>159</v>
      </c>
      <c r="H378" s="45">
        <v>36</v>
      </c>
      <c r="I378" s="44">
        <v>11</v>
      </c>
      <c r="J378" s="12">
        <v>11</v>
      </c>
      <c r="K378" s="45">
        <v>14</v>
      </c>
      <c r="L378" s="46">
        <v>254</v>
      </c>
      <c r="M378" s="47">
        <v>183</v>
      </c>
      <c r="N378" s="48">
        <v>-188</v>
      </c>
      <c r="O378" s="49">
        <v>-64</v>
      </c>
      <c r="P378" s="49">
        <v>-91</v>
      </c>
    </row>
    <row r="379" spans="1:16" ht="14.65" x14ac:dyDescent="0.5">
      <c r="A379" s="41">
        <v>372</v>
      </c>
      <c r="B379" s="42" t="s">
        <v>480</v>
      </c>
      <c r="C379" s="43" t="s">
        <v>437</v>
      </c>
      <c r="D379" s="42" t="s">
        <v>727</v>
      </c>
      <c r="E379" s="1" t="s">
        <v>728</v>
      </c>
      <c r="F379" s="43" t="s">
        <v>728</v>
      </c>
      <c r="G379" s="44" t="s">
        <v>159</v>
      </c>
      <c r="H379" s="45">
        <v>35</v>
      </c>
      <c r="I379" s="44">
        <v>13</v>
      </c>
      <c r="J379" s="12">
        <v>12</v>
      </c>
      <c r="K379" s="45">
        <v>10</v>
      </c>
      <c r="L379" s="46">
        <v>678</v>
      </c>
      <c r="M379" s="47">
        <v>386</v>
      </c>
      <c r="N379" s="48">
        <v>14</v>
      </c>
      <c r="O379" s="49">
        <v>31</v>
      </c>
      <c r="P379" s="49">
        <v>19</v>
      </c>
    </row>
    <row r="380" spans="1:16" ht="14.65" x14ac:dyDescent="0.5">
      <c r="A380" s="41">
        <v>373</v>
      </c>
      <c r="B380" s="42" t="s">
        <v>481</v>
      </c>
      <c r="C380" s="43" t="s">
        <v>130</v>
      </c>
      <c r="D380" s="42" t="s">
        <v>797</v>
      </c>
      <c r="E380" s="1" t="s">
        <v>729</v>
      </c>
      <c r="F380" s="43" t="s">
        <v>690</v>
      </c>
      <c r="G380" s="44" t="s">
        <v>159</v>
      </c>
      <c r="H380" s="45">
        <v>35</v>
      </c>
      <c r="I380" s="44">
        <v>13</v>
      </c>
      <c r="J380" s="12">
        <v>10</v>
      </c>
      <c r="K380" s="45">
        <v>12</v>
      </c>
      <c r="L380" s="46">
        <v>1054</v>
      </c>
      <c r="M380" s="47">
        <v>307</v>
      </c>
      <c r="N380" s="48">
        <v>-66</v>
      </c>
      <c r="O380" s="49">
        <v>-15</v>
      </c>
      <c r="P380" s="49">
        <v>-18</v>
      </c>
    </row>
    <row r="381" spans="1:16" ht="14.65" x14ac:dyDescent="0.5">
      <c r="A381" s="41">
        <v>374</v>
      </c>
      <c r="B381" s="42" t="s">
        <v>669</v>
      </c>
      <c r="C381" s="43" t="s">
        <v>670</v>
      </c>
      <c r="D381" s="42" t="s">
        <v>798</v>
      </c>
      <c r="E381" s="1" t="s">
        <v>685</v>
      </c>
      <c r="F381" s="43" t="s">
        <v>685</v>
      </c>
      <c r="G381" s="44" t="s">
        <v>159</v>
      </c>
      <c r="H381" s="45">
        <v>35</v>
      </c>
      <c r="I381" s="44">
        <v>13</v>
      </c>
      <c r="J381" s="12">
        <v>10</v>
      </c>
      <c r="K381" s="45">
        <v>12</v>
      </c>
      <c r="L381" s="46">
        <v>517</v>
      </c>
      <c r="M381" s="47">
        <v>239</v>
      </c>
      <c r="N381" s="48">
        <v>-135</v>
      </c>
      <c r="O381" s="49">
        <v>-50</v>
      </c>
      <c r="P381" s="49">
        <v>-58</v>
      </c>
    </row>
    <row r="382" spans="1:16" ht="14.65" x14ac:dyDescent="0.5">
      <c r="A382" s="41">
        <v>375</v>
      </c>
      <c r="B382" s="42" t="s">
        <v>482</v>
      </c>
      <c r="C382" s="43" t="s">
        <v>368</v>
      </c>
      <c r="D382" s="42" t="s">
        <v>727</v>
      </c>
      <c r="E382" s="1" t="s">
        <v>728</v>
      </c>
      <c r="F382" s="43" t="s">
        <v>728</v>
      </c>
      <c r="G382" s="44" t="s">
        <v>159</v>
      </c>
      <c r="H382" s="45">
        <v>35</v>
      </c>
      <c r="I382" s="44">
        <v>12</v>
      </c>
      <c r="J382" s="12">
        <v>13</v>
      </c>
      <c r="K382" s="45">
        <v>10</v>
      </c>
      <c r="L382" s="46">
        <v>355</v>
      </c>
      <c r="M382" s="47">
        <v>411</v>
      </c>
      <c r="N382" s="48">
        <v>36</v>
      </c>
      <c r="O382" s="49">
        <v>55</v>
      </c>
      <c r="P382" s="49">
        <v>23</v>
      </c>
    </row>
    <row r="383" spans="1:16" ht="14.65" x14ac:dyDescent="0.5">
      <c r="A383" s="41">
        <v>376</v>
      </c>
      <c r="B383" s="42" t="s">
        <v>483</v>
      </c>
      <c r="C383" s="43" t="s">
        <v>91</v>
      </c>
      <c r="D383" s="42" t="s">
        <v>799</v>
      </c>
      <c r="E383" s="1" t="s">
        <v>728</v>
      </c>
      <c r="F383" s="43" t="s">
        <v>691</v>
      </c>
      <c r="G383" s="44" t="s">
        <v>159</v>
      </c>
      <c r="H383" s="45">
        <v>35</v>
      </c>
      <c r="I383" s="44">
        <v>12</v>
      </c>
      <c r="J383" s="12">
        <v>11</v>
      </c>
      <c r="K383" s="45">
        <v>12</v>
      </c>
      <c r="L383" s="46">
        <v>1619</v>
      </c>
      <c r="M383" s="47">
        <v>339</v>
      </c>
      <c r="N383" s="48">
        <v>-37</v>
      </c>
      <c r="O383" s="49">
        <v>41</v>
      </c>
      <c r="P383" s="49">
        <v>-1</v>
      </c>
    </row>
    <row r="384" spans="1:16" ht="14.65" x14ac:dyDescent="0.5">
      <c r="A384" s="41">
        <v>377</v>
      </c>
      <c r="B384" s="42" t="s">
        <v>484</v>
      </c>
      <c r="C384" s="43" t="s">
        <v>104</v>
      </c>
      <c r="D384" s="42" t="s">
        <v>800</v>
      </c>
      <c r="E384" s="1" t="s">
        <v>729</v>
      </c>
      <c r="F384" s="43" t="s">
        <v>690</v>
      </c>
      <c r="G384" s="44" t="s">
        <v>159</v>
      </c>
      <c r="H384" s="45">
        <v>35</v>
      </c>
      <c r="I384" s="44">
        <v>12</v>
      </c>
      <c r="J384" s="12">
        <v>11</v>
      </c>
      <c r="K384" s="45">
        <v>12</v>
      </c>
      <c r="L384" s="46">
        <v>466</v>
      </c>
      <c r="M384" s="47">
        <v>380</v>
      </c>
      <c r="N384" s="48">
        <v>3</v>
      </c>
      <c r="O384" s="49">
        <v>-21</v>
      </c>
      <c r="P384" s="49">
        <v>-17</v>
      </c>
    </row>
    <row r="385" spans="1:16" ht="14.65" x14ac:dyDescent="0.5">
      <c r="A385" s="41">
        <v>378</v>
      </c>
      <c r="B385" s="42" t="s">
        <v>485</v>
      </c>
      <c r="C385" s="43" t="s">
        <v>104</v>
      </c>
      <c r="D385" s="42" t="s">
        <v>485</v>
      </c>
      <c r="E385" s="1" t="s">
        <v>729</v>
      </c>
      <c r="F385" s="43" t="s">
        <v>690</v>
      </c>
      <c r="G385" s="44" t="s">
        <v>159</v>
      </c>
      <c r="H385" s="45">
        <v>35</v>
      </c>
      <c r="I385" s="44">
        <v>12</v>
      </c>
      <c r="J385" s="12">
        <v>11</v>
      </c>
      <c r="K385" s="45">
        <v>12</v>
      </c>
      <c r="L385" s="46">
        <v>1071</v>
      </c>
      <c r="M385" s="47">
        <v>451</v>
      </c>
      <c r="N385" s="48">
        <v>73</v>
      </c>
      <c r="O385" s="49">
        <v>0</v>
      </c>
      <c r="P385" s="49">
        <v>21</v>
      </c>
    </row>
    <row r="386" spans="1:16" ht="14.65" x14ac:dyDescent="0.5">
      <c r="A386" s="41">
        <v>379</v>
      </c>
      <c r="B386" s="42" t="s">
        <v>486</v>
      </c>
      <c r="C386" s="43" t="s">
        <v>130</v>
      </c>
      <c r="D386" s="42" t="s">
        <v>801</v>
      </c>
      <c r="E386" s="1" t="s">
        <v>729</v>
      </c>
      <c r="F386" s="43" t="s">
        <v>690</v>
      </c>
      <c r="G386" s="44" t="s">
        <v>159</v>
      </c>
      <c r="H386" s="45">
        <v>35</v>
      </c>
      <c r="I386" s="44">
        <v>12</v>
      </c>
      <c r="J386" s="12">
        <v>10</v>
      </c>
      <c r="K386" s="45">
        <v>13</v>
      </c>
      <c r="L386" s="46">
        <v>1091</v>
      </c>
      <c r="M386" s="47">
        <v>350</v>
      </c>
      <c r="N386" s="48">
        <v>-29</v>
      </c>
      <c r="O386" s="49">
        <v>17</v>
      </c>
      <c r="P386" s="49">
        <v>-6</v>
      </c>
    </row>
    <row r="387" spans="1:16" ht="14.65" x14ac:dyDescent="0.5">
      <c r="A387" s="41">
        <v>380</v>
      </c>
      <c r="B387" s="42" t="s">
        <v>487</v>
      </c>
      <c r="C387" s="43" t="s">
        <v>488</v>
      </c>
      <c r="D387" s="42" t="s">
        <v>488</v>
      </c>
      <c r="E387" s="1" t="s">
        <v>729</v>
      </c>
      <c r="F387" s="43" t="s">
        <v>690</v>
      </c>
      <c r="G387" s="44" t="s">
        <v>159</v>
      </c>
      <c r="H387" s="45">
        <v>35</v>
      </c>
      <c r="I387" s="44">
        <v>12</v>
      </c>
      <c r="J387" s="12">
        <v>10</v>
      </c>
      <c r="K387" s="45">
        <v>13</v>
      </c>
      <c r="L387" s="46">
        <v>472</v>
      </c>
      <c r="M387" s="47">
        <v>348</v>
      </c>
      <c r="N387" s="48">
        <v>-32</v>
      </c>
      <c r="O387" s="49">
        <v>46</v>
      </c>
      <c r="P387" s="49">
        <v>17</v>
      </c>
    </row>
    <row r="388" spans="1:16" ht="14.65" x14ac:dyDescent="0.5">
      <c r="A388" s="41">
        <v>381</v>
      </c>
      <c r="B388" s="42" t="s">
        <v>489</v>
      </c>
      <c r="C388" s="43" t="s">
        <v>490</v>
      </c>
      <c r="D388" s="42" t="s">
        <v>727</v>
      </c>
      <c r="E388" s="1" t="s">
        <v>731</v>
      </c>
      <c r="F388" s="43" t="s">
        <v>687</v>
      </c>
      <c r="G388" s="44" t="s">
        <v>159</v>
      </c>
      <c r="H388" s="45">
        <v>35</v>
      </c>
      <c r="I388" s="44">
        <v>12</v>
      </c>
      <c r="J388" s="12">
        <v>10</v>
      </c>
      <c r="K388" s="45">
        <v>13</v>
      </c>
      <c r="L388" s="46">
        <v>616</v>
      </c>
      <c r="M388" s="47">
        <v>347</v>
      </c>
      <c r="N388" s="48">
        <v>-34</v>
      </c>
      <c r="O388" s="49">
        <v>-4</v>
      </c>
      <c r="P388" s="49">
        <v>-10</v>
      </c>
    </row>
    <row r="389" spans="1:16" ht="14.65" x14ac:dyDescent="0.5">
      <c r="A389" s="41">
        <v>382</v>
      </c>
      <c r="B389" s="42" t="s">
        <v>491</v>
      </c>
      <c r="C389" s="43" t="s">
        <v>130</v>
      </c>
      <c r="D389" s="42" t="s">
        <v>727</v>
      </c>
      <c r="E389" s="1" t="s">
        <v>729</v>
      </c>
      <c r="F389" s="43" t="s">
        <v>690</v>
      </c>
      <c r="G389" s="44" t="s">
        <v>159</v>
      </c>
      <c r="H389" s="45">
        <v>35</v>
      </c>
      <c r="I389" s="44">
        <v>12</v>
      </c>
      <c r="J389" s="12">
        <v>10</v>
      </c>
      <c r="K389" s="45">
        <v>13</v>
      </c>
      <c r="L389" s="46">
        <v>1152</v>
      </c>
      <c r="M389" s="47">
        <v>320</v>
      </c>
      <c r="N389" s="48">
        <v>-62</v>
      </c>
      <c r="O389" s="49">
        <v>-9</v>
      </c>
      <c r="P389" s="49">
        <v>-22</v>
      </c>
    </row>
    <row r="390" spans="1:16" ht="14.65" x14ac:dyDescent="0.5">
      <c r="A390" s="41">
        <v>383</v>
      </c>
      <c r="B390" s="42" t="s">
        <v>492</v>
      </c>
      <c r="C390" s="43" t="s">
        <v>8</v>
      </c>
      <c r="D390" s="42" t="s">
        <v>749</v>
      </c>
      <c r="E390" s="1" t="s">
        <v>728</v>
      </c>
      <c r="F390" s="43" t="s">
        <v>728</v>
      </c>
      <c r="G390" s="44" t="s">
        <v>159</v>
      </c>
      <c r="H390" s="45">
        <v>35</v>
      </c>
      <c r="I390" s="44">
        <v>11</v>
      </c>
      <c r="J390" s="12">
        <v>12</v>
      </c>
      <c r="K390" s="45">
        <v>12</v>
      </c>
      <c r="L390" s="46">
        <v>1535</v>
      </c>
      <c r="M390" s="47">
        <v>441</v>
      </c>
      <c r="N390" s="48">
        <v>58</v>
      </c>
      <c r="O390" s="49">
        <v>4</v>
      </c>
      <c r="P390" s="49">
        <v>9</v>
      </c>
    </row>
    <row r="391" spans="1:16" ht="14.65" x14ac:dyDescent="0.5">
      <c r="A391" s="41">
        <v>384</v>
      </c>
      <c r="B391" s="42" t="s">
        <v>493</v>
      </c>
      <c r="C391" s="43" t="s">
        <v>494</v>
      </c>
      <c r="D391" s="42" t="s">
        <v>802</v>
      </c>
      <c r="E391" s="1" t="s">
        <v>729</v>
      </c>
      <c r="F391" s="43" t="s">
        <v>690</v>
      </c>
      <c r="G391" s="44" t="s">
        <v>159</v>
      </c>
      <c r="H391" s="45">
        <v>35</v>
      </c>
      <c r="I391" s="44">
        <v>11</v>
      </c>
      <c r="J391" s="12">
        <v>12</v>
      </c>
      <c r="K391" s="45">
        <v>12</v>
      </c>
      <c r="L391" s="46">
        <v>998</v>
      </c>
      <c r="M391" s="47">
        <v>453</v>
      </c>
      <c r="N391" s="48">
        <v>69</v>
      </c>
      <c r="O391" s="49">
        <v>18</v>
      </c>
      <c r="P391" s="49">
        <v>23</v>
      </c>
    </row>
    <row r="392" spans="1:16" ht="14.65" x14ac:dyDescent="0.5">
      <c r="A392" s="41">
        <v>385</v>
      </c>
      <c r="B392" s="42" t="s">
        <v>495</v>
      </c>
      <c r="C392" s="43" t="s">
        <v>48</v>
      </c>
      <c r="D392" s="42" t="s">
        <v>794</v>
      </c>
      <c r="E392" s="1" t="s">
        <v>685</v>
      </c>
      <c r="F392" s="43" t="s">
        <v>686</v>
      </c>
      <c r="G392" s="44" t="s">
        <v>159</v>
      </c>
      <c r="H392" s="45">
        <v>35</v>
      </c>
      <c r="I392" s="44">
        <v>11</v>
      </c>
      <c r="J392" s="12">
        <v>12</v>
      </c>
      <c r="K392" s="45">
        <v>12</v>
      </c>
      <c r="L392" s="46">
        <v>1693</v>
      </c>
      <c r="M392" s="47">
        <v>219</v>
      </c>
      <c r="N392" s="48">
        <v>-166</v>
      </c>
      <c r="O392" s="49">
        <v>-46</v>
      </c>
      <c r="P392" s="49">
        <v>-63</v>
      </c>
    </row>
    <row r="393" spans="1:16" ht="14.65" x14ac:dyDescent="0.5">
      <c r="A393" s="41">
        <v>386</v>
      </c>
      <c r="B393" s="42" t="s">
        <v>496</v>
      </c>
      <c r="C393" s="43" t="s">
        <v>497</v>
      </c>
      <c r="D393" s="42" t="s">
        <v>727</v>
      </c>
      <c r="E393" s="1" t="s">
        <v>731</v>
      </c>
      <c r="F393" s="43" t="s">
        <v>691</v>
      </c>
      <c r="G393" s="44" t="s">
        <v>159</v>
      </c>
      <c r="H393" s="45">
        <v>35</v>
      </c>
      <c r="I393" s="44">
        <v>11</v>
      </c>
      <c r="J393" s="12">
        <v>11</v>
      </c>
      <c r="K393" s="45">
        <v>13</v>
      </c>
      <c r="L393" s="46">
        <v>41</v>
      </c>
      <c r="M393" s="47">
        <v>424</v>
      </c>
      <c r="N393" s="48">
        <v>38</v>
      </c>
      <c r="O393" s="49">
        <v>39</v>
      </c>
      <c r="P393" s="49">
        <v>24</v>
      </c>
    </row>
    <row r="394" spans="1:16" ht="14.65" x14ac:dyDescent="0.5">
      <c r="A394" s="41">
        <v>387</v>
      </c>
      <c r="B394" s="42" t="s">
        <v>498</v>
      </c>
      <c r="C394" s="43" t="s">
        <v>48</v>
      </c>
      <c r="D394" s="42" t="s">
        <v>777</v>
      </c>
      <c r="E394" s="1" t="s">
        <v>685</v>
      </c>
      <c r="F394" s="43" t="s">
        <v>686</v>
      </c>
      <c r="G394" s="44" t="s">
        <v>159</v>
      </c>
      <c r="H394" s="45">
        <v>35</v>
      </c>
      <c r="I394" s="44">
        <v>11</v>
      </c>
      <c r="J394" s="12">
        <v>11</v>
      </c>
      <c r="K394" s="45">
        <v>13</v>
      </c>
      <c r="L394" s="46">
        <v>1490</v>
      </c>
      <c r="M394" s="47">
        <v>195</v>
      </c>
      <c r="N394" s="48">
        <v>-192</v>
      </c>
      <c r="O394" s="49">
        <v>-57</v>
      </c>
      <c r="P394" s="49">
        <v>-72</v>
      </c>
    </row>
    <row r="395" spans="1:16" ht="14.65" x14ac:dyDescent="0.5">
      <c r="A395" s="41">
        <v>388</v>
      </c>
      <c r="B395" s="42" t="s">
        <v>499</v>
      </c>
      <c r="C395" s="43" t="s">
        <v>48</v>
      </c>
      <c r="D395" s="42" t="s">
        <v>782</v>
      </c>
      <c r="E395" s="1" t="s">
        <v>685</v>
      </c>
      <c r="F395" s="43" t="s">
        <v>686</v>
      </c>
      <c r="G395" s="44" t="s">
        <v>159</v>
      </c>
      <c r="H395" s="45">
        <v>35</v>
      </c>
      <c r="I395" s="44">
        <v>11</v>
      </c>
      <c r="J395" s="12">
        <v>11</v>
      </c>
      <c r="K395" s="45">
        <v>13</v>
      </c>
      <c r="L395" s="46">
        <v>1676</v>
      </c>
      <c r="M395" s="47">
        <v>217</v>
      </c>
      <c r="N395" s="48">
        <v>-171</v>
      </c>
      <c r="O395" s="49">
        <v>-55</v>
      </c>
      <c r="P395" s="49">
        <v>-66</v>
      </c>
    </row>
    <row r="396" spans="1:16" ht="14.65" x14ac:dyDescent="0.5">
      <c r="A396" s="41">
        <v>389</v>
      </c>
      <c r="B396" s="42" t="s">
        <v>500</v>
      </c>
      <c r="C396" s="43" t="s">
        <v>48</v>
      </c>
      <c r="D396" s="42" t="s">
        <v>803</v>
      </c>
      <c r="E396" s="1" t="s">
        <v>685</v>
      </c>
      <c r="F396" s="43" t="s">
        <v>686</v>
      </c>
      <c r="G396" s="44" t="s">
        <v>159</v>
      </c>
      <c r="H396" s="45">
        <v>35</v>
      </c>
      <c r="I396" s="44">
        <v>11</v>
      </c>
      <c r="J396" s="12">
        <v>11</v>
      </c>
      <c r="K396" s="45">
        <v>13</v>
      </c>
      <c r="L396" s="46">
        <v>1677</v>
      </c>
      <c r="M396" s="47">
        <v>328</v>
      </c>
      <c r="N396" s="48">
        <v>-61</v>
      </c>
      <c r="O396" s="49">
        <v>-9</v>
      </c>
      <c r="P396" s="49">
        <v>-18</v>
      </c>
    </row>
    <row r="397" spans="1:16" ht="14.65" x14ac:dyDescent="0.5">
      <c r="A397" s="41">
        <v>390</v>
      </c>
      <c r="B397" s="42" t="s">
        <v>501</v>
      </c>
      <c r="C397" s="43" t="s">
        <v>374</v>
      </c>
      <c r="D397" s="42" t="s">
        <v>804</v>
      </c>
      <c r="E397" s="1" t="s">
        <v>731</v>
      </c>
      <c r="F397" s="43" t="s">
        <v>695</v>
      </c>
      <c r="G397" s="44" t="s">
        <v>159</v>
      </c>
      <c r="H397" s="45">
        <v>35</v>
      </c>
      <c r="I397" s="44">
        <v>11</v>
      </c>
      <c r="J397" s="12">
        <v>11</v>
      </c>
      <c r="K397" s="45">
        <v>13</v>
      </c>
      <c r="L397" s="46">
        <v>361</v>
      </c>
      <c r="M397" s="47">
        <v>443</v>
      </c>
      <c r="N397" s="48">
        <v>53</v>
      </c>
      <c r="O397" s="49">
        <v>33</v>
      </c>
      <c r="P397" s="49">
        <v>25</v>
      </c>
    </row>
    <row r="398" spans="1:16" ht="14.65" x14ac:dyDescent="0.5">
      <c r="A398" s="41">
        <v>391</v>
      </c>
      <c r="B398" s="42" t="s">
        <v>502</v>
      </c>
      <c r="C398" s="43" t="s">
        <v>48</v>
      </c>
      <c r="D398" s="42" t="s">
        <v>805</v>
      </c>
      <c r="E398" s="1" t="s">
        <v>685</v>
      </c>
      <c r="F398" s="43" t="s">
        <v>686</v>
      </c>
      <c r="G398" s="44" t="s">
        <v>159</v>
      </c>
      <c r="H398" s="45">
        <v>35</v>
      </c>
      <c r="I398" s="44">
        <v>11</v>
      </c>
      <c r="J398" s="12">
        <v>11</v>
      </c>
      <c r="K398" s="45">
        <v>13</v>
      </c>
      <c r="L398" s="46">
        <v>1682</v>
      </c>
      <c r="M398" s="47">
        <v>283</v>
      </c>
      <c r="N398" s="48">
        <v>-108</v>
      </c>
      <c r="O398" s="49">
        <v>-29</v>
      </c>
      <c r="P398" s="49">
        <v>-38</v>
      </c>
    </row>
    <row r="399" spans="1:16" ht="14.65" x14ac:dyDescent="0.5">
      <c r="A399" s="41">
        <v>392</v>
      </c>
      <c r="B399" s="42" t="s">
        <v>503</v>
      </c>
      <c r="C399" s="43" t="s">
        <v>48</v>
      </c>
      <c r="D399" s="42" t="s">
        <v>794</v>
      </c>
      <c r="E399" s="1" t="s">
        <v>685</v>
      </c>
      <c r="F399" s="43" t="s">
        <v>686</v>
      </c>
      <c r="G399" s="44" t="s">
        <v>159</v>
      </c>
      <c r="H399" s="45">
        <v>35</v>
      </c>
      <c r="I399" s="44">
        <v>11</v>
      </c>
      <c r="J399" s="12">
        <v>11</v>
      </c>
      <c r="K399" s="45">
        <v>13</v>
      </c>
      <c r="L399" s="46">
        <v>1675</v>
      </c>
      <c r="M399" s="47">
        <v>247</v>
      </c>
      <c r="N399" s="48">
        <v>-145</v>
      </c>
      <c r="O399" s="49">
        <v>-37</v>
      </c>
      <c r="P399" s="49">
        <v>-52</v>
      </c>
    </row>
    <row r="400" spans="1:16" ht="14.65" x14ac:dyDescent="0.5">
      <c r="A400" s="41">
        <v>393</v>
      </c>
      <c r="B400" s="42" t="s">
        <v>504</v>
      </c>
      <c r="C400" s="43" t="s">
        <v>48</v>
      </c>
      <c r="D400" s="42" t="s">
        <v>806</v>
      </c>
      <c r="E400" s="1" t="s">
        <v>685</v>
      </c>
      <c r="F400" s="43" t="s">
        <v>686</v>
      </c>
      <c r="G400" s="44" t="s">
        <v>159</v>
      </c>
      <c r="H400" s="45">
        <v>35</v>
      </c>
      <c r="I400" s="44">
        <v>11</v>
      </c>
      <c r="J400" s="12">
        <v>11</v>
      </c>
      <c r="K400" s="45">
        <v>13</v>
      </c>
      <c r="L400" s="46">
        <v>1690</v>
      </c>
      <c r="M400" s="47">
        <v>242</v>
      </c>
      <c r="N400" s="48">
        <v>-151</v>
      </c>
      <c r="O400" s="49">
        <v>-30</v>
      </c>
      <c r="P400" s="49">
        <v>-50</v>
      </c>
    </row>
    <row r="401" spans="1:16" ht="14.65" x14ac:dyDescent="0.5">
      <c r="A401" s="41">
        <v>394</v>
      </c>
      <c r="B401" s="42" t="s">
        <v>505</v>
      </c>
      <c r="C401" s="43" t="s">
        <v>48</v>
      </c>
      <c r="D401" s="42" t="s">
        <v>777</v>
      </c>
      <c r="E401" s="1" t="s">
        <v>685</v>
      </c>
      <c r="F401" s="43" t="s">
        <v>686</v>
      </c>
      <c r="G401" s="44" t="s">
        <v>159</v>
      </c>
      <c r="H401" s="45">
        <v>35</v>
      </c>
      <c r="I401" s="44">
        <v>11</v>
      </c>
      <c r="J401" s="12">
        <v>11</v>
      </c>
      <c r="K401" s="45">
        <v>13</v>
      </c>
      <c r="L401" s="46">
        <v>1689</v>
      </c>
      <c r="M401" s="47">
        <v>244</v>
      </c>
      <c r="N401" s="48">
        <v>-150</v>
      </c>
      <c r="O401" s="49">
        <v>-34</v>
      </c>
      <c r="P401" s="49">
        <v>-47</v>
      </c>
    </row>
    <row r="402" spans="1:16" ht="14.65" x14ac:dyDescent="0.5">
      <c r="A402" s="41">
        <v>395</v>
      </c>
      <c r="B402" s="42" t="s">
        <v>506</v>
      </c>
      <c r="C402" s="43" t="s">
        <v>48</v>
      </c>
      <c r="D402" s="42" t="s">
        <v>506</v>
      </c>
      <c r="E402" s="1" t="s">
        <v>685</v>
      </c>
      <c r="F402" s="43" t="s">
        <v>686</v>
      </c>
      <c r="G402" s="44" t="s">
        <v>159</v>
      </c>
      <c r="H402" s="45">
        <v>35</v>
      </c>
      <c r="I402" s="44">
        <v>11</v>
      </c>
      <c r="J402" s="12">
        <v>10</v>
      </c>
      <c r="K402" s="45">
        <v>14</v>
      </c>
      <c r="L402" s="46">
        <v>760</v>
      </c>
      <c r="M402" s="47">
        <v>287</v>
      </c>
      <c r="N402" s="48">
        <v>-108</v>
      </c>
      <c r="O402" s="49">
        <v>-14</v>
      </c>
      <c r="P402" s="49">
        <v>-52</v>
      </c>
    </row>
    <row r="403" spans="1:16" ht="14.65" x14ac:dyDescent="0.5">
      <c r="A403" s="41">
        <v>396</v>
      </c>
      <c r="B403" s="42" t="s">
        <v>507</v>
      </c>
      <c r="C403" s="43" t="s">
        <v>25</v>
      </c>
      <c r="D403" s="42" t="s">
        <v>727</v>
      </c>
      <c r="E403" s="1" t="s">
        <v>731</v>
      </c>
      <c r="F403" s="43" t="s">
        <v>691</v>
      </c>
      <c r="G403" s="44" t="s">
        <v>159</v>
      </c>
      <c r="H403" s="45">
        <v>35</v>
      </c>
      <c r="I403" s="44">
        <v>10</v>
      </c>
      <c r="J403" s="12">
        <v>13</v>
      </c>
      <c r="K403" s="45">
        <v>12</v>
      </c>
      <c r="L403" s="46">
        <v>19</v>
      </c>
      <c r="M403" s="47">
        <v>418</v>
      </c>
      <c r="N403" s="48">
        <v>22</v>
      </c>
      <c r="O403" s="49">
        <v>46</v>
      </c>
      <c r="P403" s="49">
        <v>33</v>
      </c>
    </row>
    <row r="404" spans="1:16" ht="14.65" x14ac:dyDescent="0.5">
      <c r="A404" s="41">
        <v>397</v>
      </c>
      <c r="B404" s="42" t="s">
        <v>508</v>
      </c>
      <c r="C404" s="43" t="s">
        <v>509</v>
      </c>
      <c r="D404" s="42" t="s">
        <v>727</v>
      </c>
      <c r="E404" s="1" t="s">
        <v>731</v>
      </c>
      <c r="F404" s="43" t="s">
        <v>691</v>
      </c>
      <c r="G404" s="44" t="s">
        <v>159</v>
      </c>
      <c r="H404" s="45">
        <v>35</v>
      </c>
      <c r="I404" s="44">
        <v>10</v>
      </c>
      <c r="J404" s="12">
        <v>12</v>
      </c>
      <c r="K404" s="45">
        <v>13</v>
      </c>
      <c r="L404" s="46">
        <v>868</v>
      </c>
      <c r="M404" s="47">
        <v>415</v>
      </c>
      <c r="N404" s="48">
        <v>18</v>
      </c>
      <c r="O404" s="49">
        <v>16</v>
      </c>
      <c r="P404" s="49">
        <v>14</v>
      </c>
    </row>
    <row r="405" spans="1:16" ht="14.65" x14ac:dyDescent="0.5">
      <c r="A405" s="41">
        <v>398</v>
      </c>
      <c r="B405" s="42" t="s">
        <v>510</v>
      </c>
      <c r="C405" s="43" t="s">
        <v>48</v>
      </c>
      <c r="D405" s="42" t="s">
        <v>803</v>
      </c>
      <c r="E405" s="1" t="s">
        <v>685</v>
      </c>
      <c r="F405" s="43" t="s">
        <v>686</v>
      </c>
      <c r="G405" s="44" t="s">
        <v>159</v>
      </c>
      <c r="H405" s="45">
        <v>35</v>
      </c>
      <c r="I405" s="44">
        <v>10</v>
      </c>
      <c r="J405" s="12">
        <v>11</v>
      </c>
      <c r="K405" s="45">
        <v>14</v>
      </c>
      <c r="L405" s="46">
        <v>1078</v>
      </c>
      <c r="M405" s="47">
        <v>250</v>
      </c>
      <c r="N405" s="48">
        <v>-148</v>
      </c>
      <c r="O405" s="49">
        <v>-60</v>
      </c>
      <c r="P405" s="49">
        <v>-67</v>
      </c>
    </row>
    <row r="406" spans="1:16" ht="14.65" x14ac:dyDescent="0.5">
      <c r="A406" s="41">
        <v>399</v>
      </c>
      <c r="B406" s="42" t="s">
        <v>511</v>
      </c>
      <c r="C406" s="43" t="s">
        <v>123</v>
      </c>
      <c r="D406" s="42" t="s">
        <v>512</v>
      </c>
      <c r="E406" s="1" t="s">
        <v>728</v>
      </c>
      <c r="F406" s="43" t="s">
        <v>692</v>
      </c>
      <c r="G406" s="44" t="s">
        <v>513</v>
      </c>
      <c r="H406" s="45">
        <v>34</v>
      </c>
      <c r="I406" s="44">
        <v>13</v>
      </c>
      <c r="J406" s="12">
        <v>10</v>
      </c>
      <c r="K406" s="45">
        <v>11</v>
      </c>
      <c r="L406" s="46">
        <v>1506</v>
      </c>
      <c r="M406" s="47">
        <v>385</v>
      </c>
      <c r="N406" s="48">
        <v>-14</v>
      </c>
      <c r="O406" s="49">
        <v>17</v>
      </c>
      <c r="P406" s="49">
        <v>2</v>
      </c>
    </row>
    <row r="407" spans="1:16" ht="14.65" x14ac:dyDescent="0.5">
      <c r="A407" s="41">
        <v>400</v>
      </c>
      <c r="B407" s="42" t="s">
        <v>514</v>
      </c>
      <c r="C407" s="43" t="s">
        <v>34</v>
      </c>
      <c r="D407" s="42" t="s">
        <v>727</v>
      </c>
      <c r="E407" s="1" t="s">
        <v>728</v>
      </c>
      <c r="F407" s="43" t="s">
        <v>728</v>
      </c>
      <c r="G407" s="44" t="s">
        <v>513</v>
      </c>
      <c r="H407" s="45">
        <v>34</v>
      </c>
      <c r="I407" s="44">
        <v>12</v>
      </c>
      <c r="J407" s="12">
        <v>12</v>
      </c>
      <c r="K407" s="45">
        <v>10</v>
      </c>
      <c r="L407" s="46">
        <v>1178</v>
      </c>
      <c r="M407" s="47">
        <v>435</v>
      </c>
      <c r="N407" s="48">
        <v>35</v>
      </c>
      <c r="O407" s="49">
        <v>34</v>
      </c>
      <c r="P407" s="49">
        <v>26</v>
      </c>
    </row>
    <row r="408" spans="1:16" ht="14.65" x14ac:dyDescent="0.5">
      <c r="A408" s="41">
        <v>401</v>
      </c>
      <c r="B408" s="42" t="s">
        <v>515</v>
      </c>
      <c r="C408" s="43" t="s">
        <v>516</v>
      </c>
      <c r="D408" s="42" t="s">
        <v>727</v>
      </c>
      <c r="E408" s="1" t="s">
        <v>729</v>
      </c>
      <c r="F408" s="43" t="s">
        <v>690</v>
      </c>
      <c r="G408" s="44" t="s">
        <v>513</v>
      </c>
      <c r="H408" s="45">
        <v>34</v>
      </c>
      <c r="I408" s="44">
        <v>12</v>
      </c>
      <c r="J408" s="12">
        <v>11</v>
      </c>
      <c r="K408" s="45">
        <v>11</v>
      </c>
      <c r="L408" s="46">
        <v>850</v>
      </c>
      <c r="M408" s="47">
        <v>412</v>
      </c>
      <c r="N408" s="48">
        <v>11</v>
      </c>
      <c r="O408" s="49">
        <v>5</v>
      </c>
      <c r="P408" s="49">
        <v>-2</v>
      </c>
    </row>
    <row r="409" spans="1:16" ht="14.65" x14ac:dyDescent="0.5">
      <c r="A409" s="41">
        <v>402</v>
      </c>
      <c r="B409" s="42" t="s">
        <v>517</v>
      </c>
      <c r="C409" s="43" t="s">
        <v>374</v>
      </c>
      <c r="D409" s="42" t="s">
        <v>727</v>
      </c>
      <c r="E409" s="1" t="s">
        <v>731</v>
      </c>
      <c r="F409" s="43" t="s">
        <v>695</v>
      </c>
      <c r="G409" s="44" t="s">
        <v>513</v>
      </c>
      <c r="H409" s="45">
        <v>34</v>
      </c>
      <c r="I409" s="44">
        <v>12</v>
      </c>
      <c r="J409" s="12">
        <v>10</v>
      </c>
      <c r="K409" s="45">
        <v>12</v>
      </c>
      <c r="L409" s="46">
        <v>1065</v>
      </c>
      <c r="M409" s="47">
        <v>461</v>
      </c>
      <c r="N409" s="48">
        <v>59</v>
      </c>
      <c r="O409" s="49">
        <v>41</v>
      </c>
      <c r="P409" s="49">
        <v>36</v>
      </c>
    </row>
    <row r="410" spans="1:16" ht="14.65" x14ac:dyDescent="0.5">
      <c r="A410" s="41">
        <v>403</v>
      </c>
      <c r="B410" s="42" t="s">
        <v>671</v>
      </c>
      <c r="C410" s="43" t="s">
        <v>670</v>
      </c>
      <c r="D410" s="42" t="s">
        <v>671</v>
      </c>
      <c r="E410" s="1" t="s">
        <v>685</v>
      </c>
      <c r="F410" s="43" t="s">
        <v>685</v>
      </c>
      <c r="G410" s="44" t="s">
        <v>513</v>
      </c>
      <c r="H410" s="45">
        <v>34</v>
      </c>
      <c r="I410" s="44">
        <v>12</v>
      </c>
      <c r="J410" s="12">
        <v>10</v>
      </c>
      <c r="K410" s="45">
        <v>12</v>
      </c>
      <c r="L410" s="46">
        <v>490</v>
      </c>
      <c r="M410" s="47">
        <v>276</v>
      </c>
      <c r="N410" s="48">
        <v>-127</v>
      </c>
      <c r="O410" s="49">
        <v>-6</v>
      </c>
      <c r="P410" s="49">
        <v>-39</v>
      </c>
    </row>
    <row r="411" spans="1:16" ht="14.65" x14ac:dyDescent="0.5">
      <c r="A411" s="41">
        <v>404</v>
      </c>
      <c r="B411" s="42" t="s">
        <v>518</v>
      </c>
      <c r="C411" s="43" t="s">
        <v>48</v>
      </c>
      <c r="D411" s="42" t="s">
        <v>807</v>
      </c>
      <c r="E411" s="1" t="s">
        <v>685</v>
      </c>
      <c r="F411" s="43" t="s">
        <v>686</v>
      </c>
      <c r="G411" s="44" t="s">
        <v>513</v>
      </c>
      <c r="H411" s="45">
        <v>34</v>
      </c>
      <c r="I411" s="44">
        <v>11</v>
      </c>
      <c r="J411" s="12">
        <v>11</v>
      </c>
      <c r="K411" s="45">
        <v>12</v>
      </c>
      <c r="L411" s="46">
        <v>1494</v>
      </c>
      <c r="M411" s="47">
        <v>214</v>
      </c>
      <c r="N411" s="48">
        <v>-190</v>
      </c>
      <c r="O411" s="49">
        <v>-45</v>
      </c>
      <c r="P411" s="49">
        <v>-76</v>
      </c>
    </row>
    <row r="412" spans="1:16" ht="14.65" x14ac:dyDescent="0.5">
      <c r="A412" s="41">
        <v>405</v>
      </c>
      <c r="B412" s="42" t="s">
        <v>519</v>
      </c>
      <c r="C412" s="43" t="s">
        <v>427</v>
      </c>
      <c r="D412" s="42" t="s">
        <v>519</v>
      </c>
      <c r="E412" s="1" t="s">
        <v>729</v>
      </c>
      <c r="F412" s="43" t="s">
        <v>690</v>
      </c>
      <c r="G412" s="44" t="s">
        <v>513</v>
      </c>
      <c r="H412" s="45">
        <v>34</v>
      </c>
      <c r="I412" s="44">
        <v>11</v>
      </c>
      <c r="J412" s="12">
        <v>11</v>
      </c>
      <c r="K412" s="45">
        <v>12</v>
      </c>
      <c r="L412" s="46">
        <v>1425</v>
      </c>
      <c r="M412" s="47">
        <v>426</v>
      </c>
      <c r="N412" s="48">
        <v>21</v>
      </c>
      <c r="O412" s="49">
        <v>30</v>
      </c>
      <c r="P412" s="49">
        <v>13</v>
      </c>
    </row>
    <row r="413" spans="1:16" ht="14.65" x14ac:dyDescent="0.5">
      <c r="A413" s="41">
        <v>406</v>
      </c>
      <c r="B413" s="42" t="s">
        <v>520</v>
      </c>
      <c r="C413" s="43" t="s">
        <v>48</v>
      </c>
      <c r="D413" s="42" t="s">
        <v>741</v>
      </c>
      <c r="E413" s="1" t="s">
        <v>685</v>
      </c>
      <c r="F413" s="43" t="s">
        <v>686</v>
      </c>
      <c r="G413" s="44" t="s">
        <v>513</v>
      </c>
      <c r="H413" s="45">
        <v>34</v>
      </c>
      <c r="I413" s="44">
        <v>11</v>
      </c>
      <c r="J413" s="12">
        <v>10</v>
      </c>
      <c r="K413" s="45">
        <v>13</v>
      </c>
      <c r="L413" s="46">
        <v>406</v>
      </c>
      <c r="M413" s="47">
        <v>290</v>
      </c>
      <c r="N413" s="48">
        <v>-116</v>
      </c>
      <c r="O413" s="49">
        <v>-45</v>
      </c>
      <c r="P413" s="49">
        <v>-43</v>
      </c>
    </row>
    <row r="414" spans="1:16" ht="14.65" x14ac:dyDescent="0.5">
      <c r="A414" s="41">
        <v>407</v>
      </c>
      <c r="B414" s="42" t="s">
        <v>521</v>
      </c>
      <c r="C414" s="43" t="s">
        <v>48</v>
      </c>
      <c r="D414" s="42" t="s">
        <v>808</v>
      </c>
      <c r="E414" s="1" t="s">
        <v>685</v>
      </c>
      <c r="F414" s="43" t="s">
        <v>686</v>
      </c>
      <c r="G414" s="44" t="s">
        <v>513</v>
      </c>
      <c r="H414" s="45">
        <v>34</v>
      </c>
      <c r="I414" s="44">
        <v>11</v>
      </c>
      <c r="J414" s="12">
        <v>10</v>
      </c>
      <c r="K414" s="45">
        <v>13</v>
      </c>
      <c r="L414" s="46">
        <v>1680</v>
      </c>
      <c r="M414" s="47">
        <v>245</v>
      </c>
      <c r="N414" s="48">
        <v>-162</v>
      </c>
      <c r="O414" s="49">
        <v>-41</v>
      </c>
      <c r="P414" s="49">
        <v>-54</v>
      </c>
    </row>
    <row r="415" spans="1:16" ht="14.65" x14ac:dyDescent="0.5">
      <c r="A415" s="41">
        <v>408</v>
      </c>
      <c r="B415" s="42" t="s">
        <v>522</v>
      </c>
      <c r="C415" s="43" t="s">
        <v>48</v>
      </c>
      <c r="D415" s="42" t="s">
        <v>809</v>
      </c>
      <c r="E415" s="1" t="s">
        <v>685</v>
      </c>
      <c r="F415" s="43" t="s">
        <v>686</v>
      </c>
      <c r="G415" s="44" t="s">
        <v>513</v>
      </c>
      <c r="H415" s="45">
        <v>34</v>
      </c>
      <c r="I415" s="44">
        <v>10</v>
      </c>
      <c r="J415" s="12">
        <v>11</v>
      </c>
      <c r="K415" s="45">
        <v>13</v>
      </c>
      <c r="L415" s="46">
        <v>492</v>
      </c>
      <c r="M415" s="47">
        <v>285</v>
      </c>
      <c r="N415" s="48">
        <v>-123</v>
      </c>
      <c r="O415" s="49">
        <v>-44</v>
      </c>
      <c r="P415" s="49">
        <v>-45</v>
      </c>
    </row>
    <row r="416" spans="1:16" ht="14.65" x14ac:dyDescent="0.5">
      <c r="A416" s="41">
        <v>409</v>
      </c>
      <c r="B416" s="42" t="s">
        <v>523</v>
      </c>
      <c r="C416" s="43" t="s">
        <v>48</v>
      </c>
      <c r="D416" s="42" t="s">
        <v>810</v>
      </c>
      <c r="E416" s="1" t="s">
        <v>685</v>
      </c>
      <c r="F416" s="43" t="s">
        <v>686</v>
      </c>
      <c r="G416" s="44" t="s">
        <v>513</v>
      </c>
      <c r="H416" s="45">
        <v>34</v>
      </c>
      <c r="I416" s="44">
        <v>10</v>
      </c>
      <c r="J416" s="12">
        <v>11</v>
      </c>
      <c r="K416" s="45">
        <v>13</v>
      </c>
      <c r="L416" s="46">
        <v>1611</v>
      </c>
      <c r="M416" s="47">
        <v>331</v>
      </c>
      <c r="N416" s="48">
        <v>-78</v>
      </c>
      <c r="O416" s="49">
        <v>-27</v>
      </c>
      <c r="P416" s="49">
        <v>-30</v>
      </c>
    </row>
    <row r="417" spans="1:16" ht="14.65" x14ac:dyDescent="0.5">
      <c r="A417" s="41">
        <v>410</v>
      </c>
      <c r="B417" s="42" t="s">
        <v>524</v>
      </c>
      <c r="C417" s="43" t="s">
        <v>25</v>
      </c>
      <c r="D417" s="42" t="s">
        <v>727</v>
      </c>
      <c r="E417" s="1" t="s">
        <v>731</v>
      </c>
      <c r="F417" s="43" t="s">
        <v>691</v>
      </c>
      <c r="G417" s="44" t="s">
        <v>513</v>
      </c>
      <c r="H417" s="45">
        <v>34</v>
      </c>
      <c r="I417" s="44">
        <v>9</v>
      </c>
      <c r="J417" s="12">
        <v>12</v>
      </c>
      <c r="K417" s="45">
        <v>13</v>
      </c>
      <c r="L417" s="46">
        <v>24</v>
      </c>
      <c r="M417" s="47">
        <v>379</v>
      </c>
      <c r="N417" s="48">
        <v>-31</v>
      </c>
      <c r="O417" s="49">
        <v>42</v>
      </c>
      <c r="P417" s="49">
        <v>11</v>
      </c>
    </row>
    <row r="418" spans="1:16" ht="14.65" x14ac:dyDescent="0.5">
      <c r="A418" s="41">
        <v>411</v>
      </c>
      <c r="B418" s="42" t="s">
        <v>525</v>
      </c>
      <c r="C418" s="43" t="s">
        <v>123</v>
      </c>
      <c r="D418" s="42" t="s">
        <v>526</v>
      </c>
      <c r="E418" s="1" t="s">
        <v>728</v>
      </c>
      <c r="F418" s="43" t="s">
        <v>692</v>
      </c>
      <c r="G418" s="44" t="s">
        <v>513</v>
      </c>
      <c r="H418" s="45">
        <v>33</v>
      </c>
      <c r="I418" s="44">
        <v>13</v>
      </c>
      <c r="J418" s="12">
        <v>10</v>
      </c>
      <c r="K418" s="45">
        <v>10</v>
      </c>
      <c r="L418" s="46">
        <v>633</v>
      </c>
      <c r="M418" s="47">
        <v>366</v>
      </c>
      <c r="N418" s="48">
        <v>-45</v>
      </c>
      <c r="O418" s="49">
        <v>-18</v>
      </c>
      <c r="P418" s="49">
        <v>-25</v>
      </c>
    </row>
    <row r="419" spans="1:16" ht="14.65" x14ac:dyDescent="0.5">
      <c r="A419" s="41">
        <v>412</v>
      </c>
      <c r="B419" s="42" t="s">
        <v>527</v>
      </c>
      <c r="C419" s="43" t="s">
        <v>123</v>
      </c>
      <c r="D419" s="42" t="s">
        <v>528</v>
      </c>
      <c r="E419" s="1" t="s">
        <v>728</v>
      </c>
      <c r="F419" s="43" t="s">
        <v>692</v>
      </c>
      <c r="G419" s="44" t="s">
        <v>513</v>
      </c>
      <c r="H419" s="45">
        <v>33</v>
      </c>
      <c r="I419" s="44">
        <v>12</v>
      </c>
      <c r="J419" s="12">
        <v>11</v>
      </c>
      <c r="K419" s="45">
        <v>10</v>
      </c>
      <c r="L419" s="46">
        <v>940</v>
      </c>
      <c r="M419" s="47">
        <v>406</v>
      </c>
      <c r="N419" s="48">
        <v>-6</v>
      </c>
      <c r="O419" s="49">
        <v>-7</v>
      </c>
      <c r="P419" s="49">
        <v>-2</v>
      </c>
    </row>
    <row r="420" spans="1:16" ht="14.65" x14ac:dyDescent="0.5">
      <c r="A420" s="41">
        <v>413</v>
      </c>
      <c r="B420" s="42" t="s">
        <v>529</v>
      </c>
      <c r="C420" s="43" t="s">
        <v>530</v>
      </c>
      <c r="D420" s="42" t="s">
        <v>727</v>
      </c>
      <c r="E420" s="1" t="s">
        <v>728</v>
      </c>
      <c r="F420" s="43" t="s">
        <v>728</v>
      </c>
      <c r="G420" s="44" t="s">
        <v>513</v>
      </c>
      <c r="H420" s="45">
        <v>33</v>
      </c>
      <c r="I420" s="44">
        <v>12</v>
      </c>
      <c r="J420" s="12">
        <v>11</v>
      </c>
      <c r="K420" s="45">
        <v>10</v>
      </c>
      <c r="L420" s="46">
        <v>1621</v>
      </c>
      <c r="M420" s="47">
        <v>410</v>
      </c>
      <c r="N420" s="48">
        <v>-3</v>
      </c>
      <c r="O420" s="49">
        <v>11</v>
      </c>
      <c r="P420" s="49">
        <v>13</v>
      </c>
    </row>
    <row r="421" spans="1:16" ht="14.65" x14ac:dyDescent="0.5">
      <c r="A421" s="41">
        <v>414</v>
      </c>
      <c r="B421" s="42" t="s">
        <v>531</v>
      </c>
      <c r="C421" s="43" t="s">
        <v>123</v>
      </c>
      <c r="D421" s="42" t="s">
        <v>531</v>
      </c>
      <c r="E421" s="1" t="s">
        <v>728</v>
      </c>
      <c r="F421" s="43" t="s">
        <v>692</v>
      </c>
      <c r="G421" s="44" t="s">
        <v>513</v>
      </c>
      <c r="H421" s="45">
        <v>33</v>
      </c>
      <c r="I421" s="44">
        <v>12</v>
      </c>
      <c r="J421" s="12">
        <v>11</v>
      </c>
      <c r="K421" s="45">
        <v>10</v>
      </c>
      <c r="L421" s="46">
        <v>1121</v>
      </c>
      <c r="M421" s="47">
        <v>425</v>
      </c>
      <c r="N421" s="48">
        <v>11</v>
      </c>
      <c r="O421" s="49">
        <v>5</v>
      </c>
      <c r="P421" s="49">
        <v>7</v>
      </c>
    </row>
    <row r="422" spans="1:16" ht="14.65" x14ac:dyDescent="0.5">
      <c r="A422" s="41">
        <v>415</v>
      </c>
      <c r="B422" s="42" t="s">
        <v>532</v>
      </c>
      <c r="C422" s="43" t="s">
        <v>533</v>
      </c>
      <c r="D422" s="42" t="s">
        <v>727</v>
      </c>
      <c r="E422" s="1" t="s">
        <v>731</v>
      </c>
      <c r="F422" s="43" t="s">
        <v>687</v>
      </c>
      <c r="G422" s="44" t="s">
        <v>513</v>
      </c>
      <c r="H422" s="45">
        <v>33</v>
      </c>
      <c r="I422" s="44">
        <v>12</v>
      </c>
      <c r="J422" s="12">
        <v>10</v>
      </c>
      <c r="K422" s="45">
        <v>11</v>
      </c>
      <c r="L422" s="46">
        <v>1527</v>
      </c>
      <c r="M422" s="47">
        <v>405</v>
      </c>
      <c r="N422" s="48">
        <v>-10</v>
      </c>
      <c r="O422" s="49">
        <v>39</v>
      </c>
      <c r="P422" s="49">
        <v>18</v>
      </c>
    </row>
    <row r="423" spans="1:16" ht="14.65" x14ac:dyDescent="0.5">
      <c r="A423" s="41">
        <v>416</v>
      </c>
      <c r="B423" s="42" t="s">
        <v>534</v>
      </c>
      <c r="C423" s="43" t="s">
        <v>166</v>
      </c>
      <c r="D423" s="42" t="s">
        <v>535</v>
      </c>
      <c r="E423" s="1" t="s">
        <v>685</v>
      </c>
      <c r="F423" s="43" t="s">
        <v>688</v>
      </c>
      <c r="G423" s="44" t="s">
        <v>513</v>
      </c>
      <c r="H423" s="45">
        <v>33</v>
      </c>
      <c r="I423" s="44">
        <v>12</v>
      </c>
      <c r="J423" s="12">
        <v>10</v>
      </c>
      <c r="K423" s="45">
        <v>11</v>
      </c>
      <c r="L423" s="46">
        <v>581</v>
      </c>
      <c r="M423" s="47">
        <v>473</v>
      </c>
      <c r="N423" s="48">
        <v>57</v>
      </c>
      <c r="O423" s="49">
        <v>-12</v>
      </c>
      <c r="P423" s="49">
        <v>6</v>
      </c>
    </row>
    <row r="424" spans="1:16" ht="14.65" x14ac:dyDescent="0.5">
      <c r="A424" s="41">
        <v>417</v>
      </c>
      <c r="B424" s="42" t="s">
        <v>536</v>
      </c>
      <c r="C424" s="43" t="s">
        <v>537</v>
      </c>
      <c r="D424" s="42" t="s">
        <v>727</v>
      </c>
      <c r="E424" s="1" t="s">
        <v>731</v>
      </c>
      <c r="F424" s="43" t="s">
        <v>691</v>
      </c>
      <c r="G424" s="44" t="s">
        <v>513</v>
      </c>
      <c r="H424" s="45">
        <v>33</v>
      </c>
      <c r="I424" s="44">
        <v>12</v>
      </c>
      <c r="J424" s="12">
        <v>9</v>
      </c>
      <c r="K424" s="45">
        <v>12</v>
      </c>
      <c r="L424" s="46">
        <v>126</v>
      </c>
      <c r="M424" s="47">
        <v>458</v>
      </c>
      <c r="N424" s="48">
        <v>41</v>
      </c>
      <c r="O424" s="49">
        <v>5</v>
      </c>
      <c r="P424" s="49">
        <v>-1</v>
      </c>
    </row>
    <row r="425" spans="1:16" ht="14.65" x14ac:dyDescent="0.5">
      <c r="A425" s="41">
        <v>418</v>
      </c>
      <c r="B425" s="42" t="s">
        <v>538</v>
      </c>
      <c r="C425" s="43" t="s">
        <v>539</v>
      </c>
      <c r="D425" s="42" t="s">
        <v>727</v>
      </c>
      <c r="E425" s="1" t="s">
        <v>731</v>
      </c>
      <c r="F425" s="43" t="s">
        <v>695</v>
      </c>
      <c r="G425" s="44" t="s">
        <v>513</v>
      </c>
      <c r="H425" s="45">
        <v>33</v>
      </c>
      <c r="I425" s="44">
        <v>12</v>
      </c>
      <c r="J425" s="12">
        <v>9</v>
      </c>
      <c r="K425" s="45">
        <v>12</v>
      </c>
      <c r="L425" s="46">
        <v>880</v>
      </c>
      <c r="M425" s="47">
        <v>414</v>
      </c>
      <c r="N425" s="48">
        <v>-4</v>
      </c>
      <c r="O425" s="49">
        <v>15</v>
      </c>
      <c r="P425" s="49">
        <v>12</v>
      </c>
    </row>
    <row r="426" spans="1:16" ht="14.65" x14ac:dyDescent="0.5">
      <c r="A426" s="41">
        <v>419</v>
      </c>
      <c r="B426" s="42" t="s">
        <v>540</v>
      </c>
      <c r="C426" s="43" t="s">
        <v>166</v>
      </c>
      <c r="D426" s="42" t="s">
        <v>449</v>
      </c>
      <c r="E426" s="1" t="s">
        <v>685</v>
      </c>
      <c r="F426" s="43" t="s">
        <v>688</v>
      </c>
      <c r="G426" s="44" t="s">
        <v>513</v>
      </c>
      <c r="H426" s="45">
        <v>33</v>
      </c>
      <c r="I426" s="44">
        <v>11</v>
      </c>
      <c r="J426" s="12">
        <v>11</v>
      </c>
      <c r="K426" s="45">
        <v>11</v>
      </c>
      <c r="L426" s="46">
        <v>1294</v>
      </c>
      <c r="M426" s="47">
        <v>475</v>
      </c>
      <c r="N426" s="48">
        <v>56</v>
      </c>
      <c r="O426" s="49">
        <v>20</v>
      </c>
      <c r="P426" s="49">
        <v>20</v>
      </c>
    </row>
    <row r="427" spans="1:16" ht="14.65" x14ac:dyDescent="0.5">
      <c r="A427" s="41">
        <v>420</v>
      </c>
      <c r="B427" s="42" t="s">
        <v>541</v>
      </c>
      <c r="C427" s="43" t="s">
        <v>48</v>
      </c>
      <c r="D427" s="42" t="s">
        <v>811</v>
      </c>
      <c r="E427" s="1" t="s">
        <v>685</v>
      </c>
      <c r="F427" s="43" t="s">
        <v>686</v>
      </c>
      <c r="G427" s="44" t="s">
        <v>513</v>
      </c>
      <c r="H427" s="45">
        <v>33</v>
      </c>
      <c r="I427" s="44">
        <v>11</v>
      </c>
      <c r="J427" s="12">
        <v>10</v>
      </c>
      <c r="K427" s="45">
        <v>12</v>
      </c>
      <c r="L427" s="46">
        <v>1678</v>
      </c>
      <c r="M427" s="47">
        <v>281</v>
      </c>
      <c r="N427" s="48">
        <v>-139</v>
      </c>
      <c r="O427" s="49">
        <v>-55</v>
      </c>
      <c r="P427" s="49">
        <v>-56</v>
      </c>
    </row>
    <row r="428" spans="1:16" ht="14.65" x14ac:dyDescent="0.5">
      <c r="A428" s="41">
        <v>421</v>
      </c>
      <c r="B428" s="42" t="s">
        <v>542</v>
      </c>
      <c r="C428" s="43" t="s">
        <v>543</v>
      </c>
      <c r="D428" s="42" t="s">
        <v>812</v>
      </c>
      <c r="E428" s="1" t="s">
        <v>729</v>
      </c>
      <c r="F428" s="43" t="s">
        <v>690</v>
      </c>
      <c r="G428" s="44" t="s">
        <v>513</v>
      </c>
      <c r="H428" s="45">
        <v>33</v>
      </c>
      <c r="I428" s="44">
        <v>11</v>
      </c>
      <c r="J428" s="12">
        <v>10</v>
      </c>
      <c r="K428" s="45">
        <v>12</v>
      </c>
      <c r="L428" s="46">
        <v>1168</v>
      </c>
      <c r="M428" s="47">
        <v>416</v>
      </c>
      <c r="N428" s="48">
        <v>-5</v>
      </c>
      <c r="O428" s="49">
        <v>35</v>
      </c>
      <c r="P428" s="49">
        <v>15</v>
      </c>
    </row>
    <row r="429" spans="1:16" ht="14.65" x14ac:dyDescent="0.5">
      <c r="A429" s="41">
        <v>422</v>
      </c>
      <c r="B429" s="42" t="s">
        <v>544</v>
      </c>
      <c r="C429" s="43" t="s">
        <v>545</v>
      </c>
      <c r="D429" s="42" t="s">
        <v>813</v>
      </c>
      <c r="E429" s="1" t="s">
        <v>729</v>
      </c>
      <c r="F429" s="43" t="s">
        <v>690</v>
      </c>
      <c r="G429" s="44" t="s">
        <v>513</v>
      </c>
      <c r="H429" s="45">
        <v>33</v>
      </c>
      <c r="I429" s="44">
        <v>11</v>
      </c>
      <c r="J429" s="12">
        <v>10</v>
      </c>
      <c r="K429" s="45">
        <v>12</v>
      </c>
      <c r="L429" s="46">
        <v>1081</v>
      </c>
      <c r="M429" s="47">
        <v>420</v>
      </c>
      <c r="N429" s="48">
        <v>-2</v>
      </c>
      <c r="O429" s="49">
        <v>9</v>
      </c>
      <c r="P429" s="49">
        <v>-1</v>
      </c>
    </row>
    <row r="430" spans="1:16" ht="14.65" x14ac:dyDescent="0.5">
      <c r="A430" s="41">
        <v>423</v>
      </c>
      <c r="B430" s="42" t="s">
        <v>546</v>
      </c>
      <c r="C430" s="43" t="s">
        <v>130</v>
      </c>
      <c r="D430" s="42" t="s">
        <v>814</v>
      </c>
      <c r="E430" s="1" t="s">
        <v>729</v>
      </c>
      <c r="F430" s="43" t="s">
        <v>690</v>
      </c>
      <c r="G430" s="44" t="s">
        <v>513</v>
      </c>
      <c r="H430" s="45">
        <v>33</v>
      </c>
      <c r="I430" s="44">
        <v>11</v>
      </c>
      <c r="J430" s="12">
        <v>10</v>
      </c>
      <c r="K430" s="45">
        <v>12</v>
      </c>
      <c r="L430" s="46">
        <v>405</v>
      </c>
      <c r="M430" s="47">
        <v>381</v>
      </c>
      <c r="N430" s="48">
        <v>-42</v>
      </c>
      <c r="O430" s="49">
        <v>-44</v>
      </c>
      <c r="P430" s="49">
        <v>-21</v>
      </c>
    </row>
    <row r="431" spans="1:16" ht="14.65" x14ac:dyDescent="0.5">
      <c r="A431" s="41">
        <v>424</v>
      </c>
      <c r="B431" s="42" t="s">
        <v>547</v>
      </c>
      <c r="C431" s="43" t="s">
        <v>490</v>
      </c>
      <c r="D431" s="42" t="s">
        <v>727</v>
      </c>
      <c r="E431" s="1" t="s">
        <v>731</v>
      </c>
      <c r="F431" s="43" t="s">
        <v>687</v>
      </c>
      <c r="G431" s="44" t="s">
        <v>513</v>
      </c>
      <c r="H431" s="45">
        <v>33</v>
      </c>
      <c r="I431" s="44">
        <v>11</v>
      </c>
      <c r="J431" s="12">
        <v>10</v>
      </c>
      <c r="K431" s="45">
        <v>12</v>
      </c>
      <c r="L431" s="46">
        <v>707</v>
      </c>
      <c r="M431" s="47">
        <v>403</v>
      </c>
      <c r="N431" s="48">
        <v>-21</v>
      </c>
      <c r="O431" s="49">
        <v>4</v>
      </c>
      <c r="P431" s="49">
        <v>-2</v>
      </c>
    </row>
    <row r="432" spans="1:16" ht="14.65" x14ac:dyDescent="0.5">
      <c r="A432" s="41">
        <v>425</v>
      </c>
      <c r="B432" s="42" t="s">
        <v>672</v>
      </c>
      <c r="C432" s="43" t="s">
        <v>666</v>
      </c>
      <c r="D432" s="42" t="s">
        <v>815</v>
      </c>
      <c r="E432" s="1" t="s">
        <v>685</v>
      </c>
      <c r="F432" s="43" t="s">
        <v>685</v>
      </c>
      <c r="G432" s="44" t="s">
        <v>513</v>
      </c>
      <c r="H432" s="45">
        <v>33</v>
      </c>
      <c r="I432" s="44">
        <v>10</v>
      </c>
      <c r="J432" s="12">
        <v>11</v>
      </c>
      <c r="K432" s="45">
        <v>12</v>
      </c>
      <c r="L432" s="46">
        <v>1615</v>
      </c>
      <c r="M432" s="47">
        <v>467</v>
      </c>
      <c r="N432" s="48">
        <v>42</v>
      </c>
      <c r="O432" s="49">
        <v>-16</v>
      </c>
      <c r="P432" s="49">
        <v>-9</v>
      </c>
    </row>
    <row r="433" spans="1:16" ht="14.65" x14ac:dyDescent="0.5">
      <c r="A433" s="41">
        <v>426</v>
      </c>
      <c r="B433" s="42" t="s">
        <v>548</v>
      </c>
      <c r="C433" s="43" t="s">
        <v>102</v>
      </c>
      <c r="D433" s="42" t="s">
        <v>816</v>
      </c>
      <c r="E433" s="1" t="s">
        <v>728</v>
      </c>
      <c r="F433" s="43" t="s">
        <v>728</v>
      </c>
      <c r="G433" s="44" t="s">
        <v>513</v>
      </c>
      <c r="H433" s="45">
        <v>32</v>
      </c>
      <c r="I433" s="44">
        <v>12</v>
      </c>
      <c r="J433" s="12">
        <v>11</v>
      </c>
      <c r="K433" s="45">
        <v>9</v>
      </c>
      <c r="L433" s="46">
        <v>2081</v>
      </c>
      <c r="M433" s="47">
        <v>432</v>
      </c>
      <c r="N433" s="48">
        <v>6</v>
      </c>
      <c r="O433" s="49">
        <v>25</v>
      </c>
      <c r="P433" s="49">
        <v>15</v>
      </c>
    </row>
    <row r="434" spans="1:16" ht="14.65" x14ac:dyDescent="0.5">
      <c r="A434" s="41">
        <v>427</v>
      </c>
      <c r="B434" s="42" t="s">
        <v>549</v>
      </c>
      <c r="C434" s="43" t="s">
        <v>550</v>
      </c>
      <c r="D434" s="42" t="s">
        <v>727</v>
      </c>
      <c r="E434" s="1" t="s">
        <v>728</v>
      </c>
      <c r="F434" s="43" t="s">
        <v>728</v>
      </c>
      <c r="G434" s="44" t="s">
        <v>513</v>
      </c>
      <c r="H434" s="45">
        <v>32</v>
      </c>
      <c r="I434" s="44">
        <v>12</v>
      </c>
      <c r="J434" s="12">
        <v>11</v>
      </c>
      <c r="K434" s="45">
        <v>9</v>
      </c>
      <c r="L434" s="46">
        <v>1206</v>
      </c>
      <c r="M434" s="47">
        <v>422</v>
      </c>
      <c r="N434" s="48">
        <v>-5</v>
      </c>
      <c r="O434" s="49">
        <v>5</v>
      </c>
      <c r="P434" s="49">
        <v>9</v>
      </c>
    </row>
    <row r="435" spans="1:16" ht="14.65" x14ac:dyDescent="0.5">
      <c r="A435" s="41">
        <v>428</v>
      </c>
      <c r="B435" s="42" t="s">
        <v>551</v>
      </c>
      <c r="C435" s="43" t="s">
        <v>43</v>
      </c>
      <c r="D435" s="42" t="s">
        <v>551</v>
      </c>
      <c r="E435" s="1" t="s">
        <v>731</v>
      </c>
      <c r="F435" s="43" t="s">
        <v>687</v>
      </c>
      <c r="G435" s="44" t="s">
        <v>513</v>
      </c>
      <c r="H435" s="45">
        <v>32</v>
      </c>
      <c r="I435" s="44">
        <v>12</v>
      </c>
      <c r="J435" s="12">
        <v>10</v>
      </c>
      <c r="K435" s="45">
        <v>10</v>
      </c>
      <c r="L435" s="46">
        <v>1617</v>
      </c>
      <c r="M435" s="47">
        <v>377</v>
      </c>
      <c r="N435" s="48">
        <v>-51</v>
      </c>
      <c r="O435" s="49">
        <v>-21</v>
      </c>
      <c r="P435" s="49">
        <v>-20</v>
      </c>
    </row>
    <row r="436" spans="1:16" ht="14.65" x14ac:dyDescent="0.5">
      <c r="A436" s="41">
        <v>429</v>
      </c>
      <c r="B436" s="42" t="s">
        <v>552</v>
      </c>
      <c r="C436" s="43" t="s">
        <v>123</v>
      </c>
      <c r="D436" s="42" t="s">
        <v>553</v>
      </c>
      <c r="E436" s="1" t="s">
        <v>728</v>
      </c>
      <c r="F436" s="43" t="s">
        <v>692</v>
      </c>
      <c r="G436" s="44" t="s">
        <v>513</v>
      </c>
      <c r="H436" s="45">
        <v>32</v>
      </c>
      <c r="I436" s="44">
        <v>12</v>
      </c>
      <c r="J436" s="12">
        <v>10</v>
      </c>
      <c r="K436" s="45">
        <v>10</v>
      </c>
      <c r="L436" s="46">
        <v>603</v>
      </c>
      <c r="M436" s="47">
        <v>404</v>
      </c>
      <c r="N436" s="48">
        <v>-25</v>
      </c>
      <c r="O436" s="49">
        <v>8</v>
      </c>
      <c r="P436" s="49">
        <v>-5</v>
      </c>
    </row>
    <row r="437" spans="1:16" ht="14.65" x14ac:dyDescent="0.5">
      <c r="A437" s="41">
        <v>430</v>
      </c>
      <c r="B437" s="42" t="s">
        <v>554</v>
      </c>
      <c r="C437" s="43" t="s">
        <v>123</v>
      </c>
      <c r="D437" s="42" t="s">
        <v>554</v>
      </c>
      <c r="E437" s="1" t="s">
        <v>728</v>
      </c>
      <c r="F437" s="43" t="s">
        <v>692</v>
      </c>
      <c r="G437" s="44" t="s">
        <v>513</v>
      </c>
      <c r="H437" s="45">
        <v>32</v>
      </c>
      <c r="I437" s="44">
        <v>12</v>
      </c>
      <c r="J437" s="12">
        <v>10</v>
      </c>
      <c r="K437" s="45">
        <v>10</v>
      </c>
      <c r="L437" s="46">
        <v>920</v>
      </c>
      <c r="M437" s="47">
        <v>423</v>
      </c>
      <c r="N437" s="48">
        <v>-7</v>
      </c>
      <c r="O437" s="49">
        <v>-9</v>
      </c>
      <c r="P437" s="49">
        <v>-6</v>
      </c>
    </row>
    <row r="438" spans="1:16" ht="14.65" x14ac:dyDescent="0.5">
      <c r="A438" s="41">
        <v>431</v>
      </c>
      <c r="B438" s="42" t="s">
        <v>555</v>
      </c>
      <c r="C438" s="43" t="s">
        <v>123</v>
      </c>
      <c r="D438" s="42" t="s">
        <v>556</v>
      </c>
      <c r="E438" s="1" t="s">
        <v>728</v>
      </c>
      <c r="F438" s="43" t="s">
        <v>692</v>
      </c>
      <c r="G438" s="44" t="s">
        <v>513</v>
      </c>
      <c r="H438" s="45">
        <v>32</v>
      </c>
      <c r="I438" s="44">
        <v>12</v>
      </c>
      <c r="J438" s="12">
        <v>10</v>
      </c>
      <c r="K438" s="45">
        <v>10</v>
      </c>
      <c r="L438" s="46">
        <v>685</v>
      </c>
      <c r="M438" s="47">
        <v>437</v>
      </c>
      <c r="N438" s="48">
        <v>6</v>
      </c>
      <c r="O438" s="49">
        <v>7</v>
      </c>
      <c r="P438" s="49">
        <v>6</v>
      </c>
    </row>
    <row r="439" spans="1:16" ht="14.65" x14ac:dyDescent="0.5">
      <c r="A439" s="41">
        <v>432</v>
      </c>
      <c r="B439" s="42" t="s">
        <v>557</v>
      </c>
      <c r="C439" s="43" t="s">
        <v>123</v>
      </c>
      <c r="D439" s="42" t="s">
        <v>558</v>
      </c>
      <c r="E439" s="1" t="s">
        <v>728</v>
      </c>
      <c r="F439" s="43" t="s">
        <v>692</v>
      </c>
      <c r="G439" s="44" t="s">
        <v>513</v>
      </c>
      <c r="H439" s="45">
        <v>32</v>
      </c>
      <c r="I439" s="44">
        <v>12</v>
      </c>
      <c r="J439" s="12">
        <v>10</v>
      </c>
      <c r="K439" s="45">
        <v>10</v>
      </c>
      <c r="L439" s="46">
        <v>1154</v>
      </c>
      <c r="M439" s="47">
        <v>421</v>
      </c>
      <c r="N439" s="48">
        <v>-11</v>
      </c>
      <c r="O439" s="49">
        <v>8</v>
      </c>
      <c r="P439" s="49">
        <v>-2</v>
      </c>
    </row>
    <row r="440" spans="1:16" ht="14.65" x14ac:dyDescent="0.5">
      <c r="A440" s="41">
        <v>433</v>
      </c>
      <c r="B440" s="42" t="s">
        <v>559</v>
      </c>
      <c r="C440" s="43" t="s">
        <v>123</v>
      </c>
      <c r="D440" s="42" t="s">
        <v>560</v>
      </c>
      <c r="E440" s="1" t="s">
        <v>728</v>
      </c>
      <c r="F440" s="43" t="s">
        <v>692</v>
      </c>
      <c r="G440" s="44" t="s">
        <v>513</v>
      </c>
      <c r="H440" s="45">
        <v>32</v>
      </c>
      <c r="I440" s="44">
        <v>12</v>
      </c>
      <c r="J440" s="12">
        <v>10</v>
      </c>
      <c r="K440" s="45">
        <v>10</v>
      </c>
      <c r="L440" s="46">
        <v>1019</v>
      </c>
      <c r="M440" s="47">
        <v>450</v>
      </c>
      <c r="N440" s="48">
        <v>17</v>
      </c>
      <c r="O440" s="49">
        <v>8</v>
      </c>
      <c r="P440" s="49">
        <v>8</v>
      </c>
    </row>
    <row r="441" spans="1:16" ht="14.65" x14ac:dyDescent="0.5">
      <c r="A441" s="41">
        <v>434</v>
      </c>
      <c r="B441" s="42" t="s">
        <v>561</v>
      </c>
      <c r="C441" s="43" t="s">
        <v>562</v>
      </c>
      <c r="D441" s="42" t="s">
        <v>727</v>
      </c>
      <c r="E441" s="1" t="s">
        <v>731</v>
      </c>
      <c r="F441" s="43" t="s">
        <v>691</v>
      </c>
      <c r="G441" s="44" t="s">
        <v>513</v>
      </c>
      <c r="H441" s="45">
        <v>32</v>
      </c>
      <c r="I441" s="44">
        <v>11</v>
      </c>
      <c r="J441" s="12">
        <v>11</v>
      </c>
      <c r="K441" s="45">
        <v>10</v>
      </c>
      <c r="L441" s="46">
        <v>1335</v>
      </c>
      <c r="M441" s="47">
        <v>445</v>
      </c>
      <c r="N441" s="48">
        <v>11</v>
      </c>
      <c r="O441" s="49">
        <v>-44</v>
      </c>
      <c r="P441" s="49">
        <v>-13</v>
      </c>
    </row>
    <row r="442" spans="1:16" ht="14.65" x14ac:dyDescent="0.5">
      <c r="A442" s="41">
        <v>435</v>
      </c>
      <c r="B442" s="42" t="s">
        <v>563</v>
      </c>
      <c r="C442" s="43" t="s">
        <v>564</v>
      </c>
      <c r="D442" s="42" t="s">
        <v>727</v>
      </c>
      <c r="E442" s="1" t="s">
        <v>731</v>
      </c>
      <c r="F442" s="43" t="s">
        <v>687</v>
      </c>
      <c r="G442" s="44" t="s">
        <v>513</v>
      </c>
      <c r="H442" s="45">
        <v>32</v>
      </c>
      <c r="I442" s="44">
        <v>11</v>
      </c>
      <c r="J442" s="12">
        <v>10</v>
      </c>
      <c r="K442" s="45">
        <v>11</v>
      </c>
      <c r="L442" s="46">
        <v>1616</v>
      </c>
      <c r="M442" s="47">
        <v>457</v>
      </c>
      <c r="N442" s="48">
        <v>22</v>
      </c>
      <c r="O442" s="49">
        <v>-15</v>
      </c>
      <c r="P442" s="49">
        <v>-4</v>
      </c>
    </row>
    <row r="443" spans="1:16" ht="14.65" x14ac:dyDescent="0.5">
      <c r="A443" s="41">
        <v>436</v>
      </c>
      <c r="B443" s="42" t="s">
        <v>565</v>
      </c>
      <c r="C443" s="43" t="s">
        <v>106</v>
      </c>
      <c r="D443" s="42" t="s">
        <v>727</v>
      </c>
      <c r="E443" s="1" t="s">
        <v>729</v>
      </c>
      <c r="F443" s="43" t="s">
        <v>690</v>
      </c>
      <c r="G443" s="44" t="s">
        <v>513</v>
      </c>
      <c r="H443" s="45">
        <v>32</v>
      </c>
      <c r="I443" s="44">
        <v>11</v>
      </c>
      <c r="J443" s="12">
        <v>10</v>
      </c>
      <c r="K443" s="45">
        <v>11</v>
      </c>
      <c r="L443" s="46">
        <v>2108</v>
      </c>
      <c r="M443" s="47">
        <v>471</v>
      </c>
      <c r="N443" s="48">
        <v>35</v>
      </c>
      <c r="O443" s="49">
        <v>35</v>
      </c>
      <c r="P443" s="49">
        <v>24</v>
      </c>
    </row>
    <row r="444" spans="1:16" ht="14.65" x14ac:dyDescent="0.5">
      <c r="A444" s="41">
        <v>437</v>
      </c>
      <c r="B444" s="42" t="s">
        <v>566</v>
      </c>
      <c r="C444" s="43" t="s">
        <v>48</v>
      </c>
      <c r="D444" s="42" t="s">
        <v>741</v>
      </c>
      <c r="E444" s="1" t="s">
        <v>685</v>
      </c>
      <c r="F444" s="43" t="s">
        <v>686</v>
      </c>
      <c r="G444" s="44" t="s">
        <v>513</v>
      </c>
      <c r="H444" s="45">
        <v>32</v>
      </c>
      <c r="I444" s="44">
        <v>11</v>
      </c>
      <c r="J444" s="12">
        <v>10</v>
      </c>
      <c r="K444" s="45">
        <v>11</v>
      </c>
      <c r="L444" s="46">
        <v>2073</v>
      </c>
      <c r="M444" s="47">
        <v>288</v>
      </c>
      <c r="N444" s="48">
        <v>-149</v>
      </c>
      <c r="O444" s="49">
        <v>-38</v>
      </c>
      <c r="P444" s="49">
        <v>-53</v>
      </c>
    </row>
    <row r="445" spans="1:16" ht="14.65" x14ac:dyDescent="0.5">
      <c r="A445" s="41">
        <v>438</v>
      </c>
      <c r="B445" s="42" t="s">
        <v>567</v>
      </c>
      <c r="C445" s="43" t="s">
        <v>166</v>
      </c>
      <c r="D445" s="42" t="s">
        <v>568</v>
      </c>
      <c r="E445" s="1" t="s">
        <v>685</v>
      </c>
      <c r="F445" s="43" t="s">
        <v>688</v>
      </c>
      <c r="G445" s="44" t="s">
        <v>513</v>
      </c>
      <c r="H445" s="45">
        <v>32</v>
      </c>
      <c r="I445" s="44">
        <v>11</v>
      </c>
      <c r="J445" s="12">
        <v>10</v>
      </c>
      <c r="K445" s="45">
        <v>11</v>
      </c>
      <c r="L445" s="46">
        <v>749</v>
      </c>
      <c r="M445" s="47">
        <v>487</v>
      </c>
      <c r="N445" s="48">
        <v>49</v>
      </c>
      <c r="O445" s="49">
        <v>-2</v>
      </c>
      <c r="P445" s="49">
        <v>13</v>
      </c>
    </row>
    <row r="446" spans="1:16" ht="14.65" x14ac:dyDescent="0.5">
      <c r="A446" s="41">
        <v>439</v>
      </c>
      <c r="B446" s="42" t="s">
        <v>569</v>
      </c>
      <c r="C446" s="43" t="s">
        <v>570</v>
      </c>
      <c r="D446" s="42" t="s">
        <v>727</v>
      </c>
      <c r="E446" s="1" t="s">
        <v>729</v>
      </c>
      <c r="F446" s="43" t="s">
        <v>690</v>
      </c>
      <c r="G446" s="44" t="s">
        <v>513</v>
      </c>
      <c r="H446" s="45">
        <v>32</v>
      </c>
      <c r="I446" s="44">
        <v>11</v>
      </c>
      <c r="J446" s="12">
        <v>9</v>
      </c>
      <c r="K446" s="45">
        <v>12</v>
      </c>
      <c r="L446" s="46">
        <v>1191</v>
      </c>
      <c r="M446" s="47">
        <v>427</v>
      </c>
      <c r="N446" s="48">
        <v>-12</v>
      </c>
      <c r="O446" s="49">
        <v>7</v>
      </c>
      <c r="P446" s="49">
        <v>-2</v>
      </c>
    </row>
    <row r="447" spans="1:16" ht="14.65" x14ac:dyDescent="0.5">
      <c r="A447" s="41">
        <v>440</v>
      </c>
      <c r="B447" s="42" t="s">
        <v>571</v>
      </c>
      <c r="C447" s="43" t="s">
        <v>48</v>
      </c>
      <c r="D447" s="42" t="s">
        <v>817</v>
      </c>
      <c r="E447" s="1" t="s">
        <v>685</v>
      </c>
      <c r="F447" s="43" t="s">
        <v>686</v>
      </c>
      <c r="G447" s="44" t="s">
        <v>513</v>
      </c>
      <c r="H447" s="45">
        <v>32</v>
      </c>
      <c r="I447" s="44">
        <v>10</v>
      </c>
      <c r="J447" s="12">
        <v>11</v>
      </c>
      <c r="K447" s="45">
        <v>11</v>
      </c>
      <c r="L447" s="46">
        <v>1685</v>
      </c>
      <c r="M447" s="47">
        <v>327</v>
      </c>
      <c r="N447" s="48">
        <v>-113</v>
      </c>
      <c r="O447" s="49">
        <v>-39</v>
      </c>
      <c r="P447" s="49">
        <v>-45</v>
      </c>
    </row>
    <row r="448" spans="1:16" ht="14.65" x14ac:dyDescent="0.5">
      <c r="A448" s="41">
        <v>441</v>
      </c>
      <c r="B448" s="42" t="s">
        <v>572</v>
      </c>
      <c r="C448" s="43" t="s">
        <v>48</v>
      </c>
      <c r="D448" s="42" t="s">
        <v>818</v>
      </c>
      <c r="E448" s="1" t="s">
        <v>685</v>
      </c>
      <c r="F448" s="43" t="s">
        <v>686</v>
      </c>
      <c r="G448" s="44" t="s">
        <v>513</v>
      </c>
      <c r="H448" s="45">
        <v>32</v>
      </c>
      <c r="I448" s="44">
        <v>10</v>
      </c>
      <c r="J448" s="12">
        <v>11</v>
      </c>
      <c r="K448" s="45">
        <v>11</v>
      </c>
      <c r="L448" s="46">
        <v>1608</v>
      </c>
      <c r="M448" s="47">
        <v>326</v>
      </c>
      <c r="N448" s="48">
        <v>-115</v>
      </c>
      <c r="O448" s="49">
        <v>-49</v>
      </c>
      <c r="P448" s="49">
        <v>-54</v>
      </c>
    </row>
    <row r="449" spans="1:16" ht="14.65" x14ac:dyDescent="0.5">
      <c r="A449" s="41">
        <v>442</v>
      </c>
      <c r="B449" s="42" t="s">
        <v>573</v>
      </c>
      <c r="C449" s="43" t="s">
        <v>48</v>
      </c>
      <c r="D449" s="42" t="s">
        <v>741</v>
      </c>
      <c r="E449" s="1" t="s">
        <v>685</v>
      </c>
      <c r="F449" s="43" t="s">
        <v>686</v>
      </c>
      <c r="G449" s="44" t="s">
        <v>513</v>
      </c>
      <c r="H449" s="45">
        <v>32</v>
      </c>
      <c r="I449" s="44">
        <v>10</v>
      </c>
      <c r="J449" s="12">
        <v>10</v>
      </c>
      <c r="K449" s="45">
        <v>12</v>
      </c>
      <c r="L449" s="46">
        <v>1524</v>
      </c>
      <c r="M449" s="47">
        <v>324</v>
      </c>
      <c r="N449" s="48">
        <v>-118</v>
      </c>
      <c r="O449" s="49">
        <v>-59</v>
      </c>
      <c r="P449" s="49">
        <v>-68</v>
      </c>
    </row>
    <row r="450" spans="1:16" ht="14.65" x14ac:dyDescent="0.5">
      <c r="A450" s="41">
        <v>443</v>
      </c>
      <c r="B450" s="42" t="s">
        <v>574</v>
      </c>
      <c r="C450" s="43" t="s">
        <v>48</v>
      </c>
      <c r="D450" s="42" t="s">
        <v>803</v>
      </c>
      <c r="E450" s="1" t="s">
        <v>685</v>
      </c>
      <c r="F450" s="43" t="s">
        <v>686</v>
      </c>
      <c r="G450" s="44" t="s">
        <v>513</v>
      </c>
      <c r="H450" s="45">
        <v>32</v>
      </c>
      <c r="I450" s="44">
        <v>10</v>
      </c>
      <c r="J450" s="12">
        <v>10</v>
      </c>
      <c r="K450" s="45">
        <v>12</v>
      </c>
      <c r="L450" s="46">
        <v>1609</v>
      </c>
      <c r="M450" s="47">
        <v>330</v>
      </c>
      <c r="N450" s="48">
        <v>-113</v>
      </c>
      <c r="O450" s="49">
        <v>-33</v>
      </c>
      <c r="P450" s="49">
        <v>-43</v>
      </c>
    </row>
    <row r="451" spans="1:16" ht="14.65" x14ac:dyDescent="0.5">
      <c r="A451" s="41">
        <v>444</v>
      </c>
      <c r="B451" s="42" t="s">
        <v>575</v>
      </c>
      <c r="C451" s="43" t="s">
        <v>576</v>
      </c>
      <c r="D451" s="42" t="s">
        <v>727</v>
      </c>
      <c r="E451" s="1" t="s">
        <v>731</v>
      </c>
      <c r="F451" s="43" t="s">
        <v>695</v>
      </c>
      <c r="G451" s="44" t="s">
        <v>513</v>
      </c>
      <c r="H451" s="45">
        <v>32</v>
      </c>
      <c r="I451" s="44">
        <v>10</v>
      </c>
      <c r="J451" s="12">
        <v>9</v>
      </c>
      <c r="K451" s="45">
        <v>13</v>
      </c>
      <c r="L451" s="46">
        <v>235</v>
      </c>
      <c r="M451" s="47">
        <v>447</v>
      </c>
      <c r="N451" s="48">
        <v>3</v>
      </c>
      <c r="O451" s="49">
        <v>-17</v>
      </c>
      <c r="P451" s="49">
        <v>-9</v>
      </c>
    </row>
    <row r="452" spans="1:16" ht="14.65" x14ac:dyDescent="0.5">
      <c r="A452" s="41">
        <v>445</v>
      </c>
      <c r="B452" s="42" t="s">
        <v>577</v>
      </c>
      <c r="C452" s="43" t="s">
        <v>123</v>
      </c>
      <c r="D452" s="42" t="s">
        <v>578</v>
      </c>
      <c r="E452" s="1" t="s">
        <v>728</v>
      </c>
      <c r="F452" s="43" t="s">
        <v>692</v>
      </c>
      <c r="G452" s="44" t="s">
        <v>513</v>
      </c>
      <c r="H452" s="45">
        <v>31</v>
      </c>
      <c r="I452" s="44">
        <v>12</v>
      </c>
      <c r="J452" s="12">
        <v>9</v>
      </c>
      <c r="K452" s="45">
        <v>10</v>
      </c>
      <c r="L452" s="46">
        <v>963</v>
      </c>
      <c r="M452" s="47">
        <v>439</v>
      </c>
      <c r="N452" s="48">
        <v>-6</v>
      </c>
      <c r="O452" s="49">
        <v>4</v>
      </c>
      <c r="P452" s="49">
        <v>-1</v>
      </c>
    </row>
    <row r="453" spans="1:16" ht="14.65" x14ac:dyDescent="0.5">
      <c r="A453" s="41">
        <v>446</v>
      </c>
      <c r="B453" s="42" t="s">
        <v>579</v>
      </c>
      <c r="C453" s="43" t="s">
        <v>580</v>
      </c>
      <c r="D453" s="42" t="s">
        <v>727</v>
      </c>
      <c r="E453" s="1" t="s">
        <v>728</v>
      </c>
      <c r="F453" s="43" t="s">
        <v>728</v>
      </c>
      <c r="G453" s="44" t="s">
        <v>513</v>
      </c>
      <c r="H453" s="45">
        <v>31</v>
      </c>
      <c r="I453" s="44">
        <v>11</v>
      </c>
      <c r="J453" s="12">
        <v>11</v>
      </c>
      <c r="K453" s="45">
        <v>9</v>
      </c>
      <c r="L453" s="46">
        <v>1243</v>
      </c>
      <c r="M453" s="47">
        <v>419</v>
      </c>
      <c r="N453" s="48">
        <v>-27</v>
      </c>
      <c r="O453" s="49">
        <v>-28</v>
      </c>
      <c r="P453" s="49">
        <v>-17</v>
      </c>
    </row>
    <row r="454" spans="1:16" ht="14.65" x14ac:dyDescent="0.5">
      <c r="A454" s="41">
        <v>447</v>
      </c>
      <c r="B454" s="42" t="s">
        <v>581</v>
      </c>
      <c r="C454" s="43" t="s">
        <v>123</v>
      </c>
      <c r="D454" s="42" t="s">
        <v>582</v>
      </c>
      <c r="E454" s="1" t="s">
        <v>728</v>
      </c>
      <c r="F454" s="43" t="s">
        <v>692</v>
      </c>
      <c r="G454" s="44" t="s">
        <v>513</v>
      </c>
      <c r="H454" s="45">
        <v>31</v>
      </c>
      <c r="I454" s="44">
        <v>11</v>
      </c>
      <c r="J454" s="12">
        <v>10</v>
      </c>
      <c r="K454" s="45">
        <v>10</v>
      </c>
      <c r="L454" s="46">
        <v>1457</v>
      </c>
      <c r="M454" s="47">
        <v>428</v>
      </c>
      <c r="N454" s="48">
        <v>-19</v>
      </c>
      <c r="O454" s="49">
        <v>0</v>
      </c>
      <c r="P454" s="49">
        <v>-7</v>
      </c>
    </row>
    <row r="455" spans="1:16" ht="14.65" x14ac:dyDescent="0.5">
      <c r="A455" s="41">
        <v>448</v>
      </c>
      <c r="B455" s="42" t="s">
        <v>583</v>
      </c>
      <c r="C455" s="43" t="s">
        <v>123</v>
      </c>
      <c r="D455" s="42" t="s">
        <v>584</v>
      </c>
      <c r="E455" s="1" t="s">
        <v>728</v>
      </c>
      <c r="F455" s="43" t="s">
        <v>692</v>
      </c>
      <c r="G455" s="44" t="s">
        <v>513</v>
      </c>
      <c r="H455" s="45">
        <v>31</v>
      </c>
      <c r="I455" s="44">
        <v>11</v>
      </c>
      <c r="J455" s="12">
        <v>10</v>
      </c>
      <c r="K455" s="45">
        <v>10</v>
      </c>
      <c r="L455" s="46">
        <v>1459</v>
      </c>
      <c r="M455" s="47">
        <v>401</v>
      </c>
      <c r="N455" s="48">
        <v>-47</v>
      </c>
      <c r="O455" s="49">
        <v>-4</v>
      </c>
      <c r="P455" s="49">
        <v>-16</v>
      </c>
    </row>
    <row r="456" spans="1:16" ht="14.65" x14ac:dyDescent="0.5">
      <c r="A456" s="41">
        <v>449</v>
      </c>
      <c r="B456" s="42" t="s">
        <v>585</v>
      </c>
      <c r="C456" s="43" t="s">
        <v>339</v>
      </c>
      <c r="D456" s="42" t="s">
        <v>819</v>
      </c>
      <c r="E456" s="1" t="s">
        <v>729</v>
      </c>
      <c r="F456" s="43" t="s">
        <v>690</v>
      </c>
      <c r="G456" s="44" t="s">
        <v>513</v>
      </c>
      <c r="H456" s="45">
        <v>31</v>
      </c>
      <c r="I456" s="44">
        <v>11</v>
      </c>
      <c r="J456" s="12">
        <v>8</v>
      </c>
      <c r="K456" s="45">
        <v>12</v>
      </c>
      <c r="L456" s="46">
        <v>211</v>
      </c>
      <c r="M456" s="47">
        <v>463</v>
      </c>
      <c r="N456" s="48">
        <v>14</v>
      </c>
      <c r="O456" s="49">
        <v>-20</v>
      </c>
      <c r="P456" s="49">
        <v>-1</v>
      </c>
    </row>
    <row r="457" spans="1:16" ht="14.65" x14ac:dyDescent="0.5">
      <c r="A457" s="41">
        <v>450</v>
      </c>
      <c r="B457" s="42" t="s">
        <v>586</v>
      </c>
      <c r="C457" s="43" t="s">
        <v>333</v>
      </c>
      <c r="D457" s="42" t="s">
        <v>820</v>
      </c>
      <c r="E457" s="1" t="s">
        <v>685</v>
      </c>
      <c r="F457" s="43" t="s">
        <v>685</v>
      </c>
      <c r="G457" s="44" t="s">
        <v>513</v>
      </c>
      <c r="H457" s="45">
        <v>31</v>
      </c>
      <c r="I457" s="44">
        <v>10</v>
      </c>
      <c r="J457" s="12">
        <v>10</v>
      </c>
      <c r="K457" s="45">
        <v>11</v>
      </c>
      <c r="L457" s="46">
        <v>1612</v>
      </c>
      <c r="M457" s="47">
        <v>478</v>
      </c>
      <c r="N457" s="48">
        <v>28</v>
      </c>
      <c r="O457" s="49">
        <v>-2</v>
      </c>
      <c r="P457" s="49">
        <v>4</v>
      </c>
    </row>
    <row r="458" spans="1:16" ht="14.65" x14ac:dyDescent="0.5">
      <c r="A458" s="41">
        <v>451</v>
      </c>
      <c r="B458" s="42" t="s">
        <v>587</v>
      </c>
      <c r="C458" s="43" t="s">
        <v>545</v>
      </c>
      <c r="D458" s="42" t="s">
        <v>821</v>
      </c>
      <c r="E458" s="1" t="s">
        <v>729</v>
      </c>
      <c r="F458" s="43" t="s">
        <v>690</v>
      </c>
      <c r="G458" s="44" t="s">
        <v>513</v>
      </c>
      <c r="H458" s="45">
        <v>31</v>
      </c>
      <c r="I458" s="44">
        <v>10</v>
      </c>
      <c r="J458" s="12">
        <v>10</v>
      </c>
      <c r="K458" s="45">
        <v>11</v>
      </c>
      <c r="L458" s="46">
        <v>473</v>
      </c>
      <c r="M458" s="47">
        <v>446</v>
      </c>
      <c r="N458" s="48">
        <v>-5</v>
      </c>
      <c r="O458" s="49">
        <v>14</v>
      </c>
      <c r="P458" s="49">
        <v>7</v>
      </c>
    </row>
    <row r="459" spans="1:16" ht="14.65" x14ac:dyDescent="0.5">
      <c r="A459" s="41">
        <v>452</v>
      </c>
      <c r="B459" s="42" t="s">
        <v>588</v>
      </c>
      <c r="C459" s="43" t="s">
        <v>589</v>
      </c>
      <c r="D459" s="42" t="s">
        <v>727</v>
      </c>
      <c r="E459" s="1" t="s">
        <v>729</v>
      </c>
      <c r="F459" s="43" t="s">
        <v>690</v>
      </c>
      <c r="G459" s="44" t="s">
        <v>513</v>
      </c>
      <c r="H459" s="45">
        <v>30</v>
      </c>
      <c r="I459" s="44">
        <v>12</v>
      </c>
      <c r="J459" s="12">
        <v>10</v>
      </c>
      <c r="K459" s="45">
        <v>8</v>
      </c>
      <c r="L459" s="46">
        <v>648</v>
      </c>
      <c r="M459" s="47">
        <v>444</v>
      </c>
      <c r="N459" s="48">
        <v>-8</v>
      </c>
      <c r="O459" s="49">
        <v>6</v>
      </c>
      <c r="P459" s="49">
        <v>6</v>
      </c>
    </row>
    <row r="460" spans="1:16" ht="14.65" x14ac:dyDescent="0.5">
      <c r="A460" s="41">
        <v>453</v>
      </c>
      <c r="B460" s="42" t="s">
        <v>590</v>
      </c>
      <c r="C460" s="43" t="s">
        <v>591</v>
      </c>
      <c r="D460" s="42" t="s">
        <v>727</v>
      </c>
      <c r="E460" s="1" t="s">
        <v>731</v>
      </c>
      <c r="F460" s="43" t="s">
        <v>687</v>
      </c>
      <c r="G460" s="44" t="s">
        <v>513</v>
      </c>
      <c r="H460" s="45">
        <v>30</v>
      </c>
      <c r="I460" s="44">
        <v>11</v>
      </c>
      <c r="J460" s="12">
        <v>9</v>
      </c>
      <c r="K460" s="45">
        <v>10</v>
      </c>
      <c r="L460" s="46">
        <v>74</v>
      </c>
      <c r="M460" s="47">
        <v>442</v>
      </c>
      <c r="N460" s="48">
        <v>-11</v>
      </c>
      <c r="O460" s="49">
        <v>14</v>
      </c>
      <c r="P460" s="49">
        <v>3</v>
      </c>
    </row>
    <row r="461" spans="1:16" ht="14.65" x14ac:dyDescent="0.5">
      <c r="A461" s="41">
        <v>454</v>
      </c>
      <c r="B461" s="42" t="s">
        <v>592</v>
      </c>
      <c r="C461" s="43" t="s">
        <v>166</v>
      </c>
      <c r="D461" s="42" t="s">
        <v>387</v>
      </c>
      <c r="E461" s="1" t="s">
        <v>685</v>
      </c>
      <c r="F461" s="43" t="s">
        <v>688</v>
      </c>
      <c r="G461" s="44" t="s">
        <v>513</v>
      </c>
      <c r="H461" s="45">
        <v>30</v>
      </c>
      <c r="I461" s="44">
        <v>11</v>
      </c>
      <c r="J461" s="12">
        <v>9</v>
      </c>
      <c r="K461" s="45">
        <v>10</v>
      </c>
      <c r="L461" s="46">
        <v>1545</v>
      </c>
      <c r="M461" s="47">
        <v>498</v>
      </c>
      <c r="N461" s="48">
        <v>44</v>
      </c>
      <c r="O461" s="49">
        <v>12</v>
      </c>
      <c r="P461" s="49">
        <v>14</v>
      </c>
    </row>
    <row r="462" spans="1:16" ht="14.65" x14ac:dyDescent="0.5">
      <c r="A462" s="41">
        <v>455</v>
      </c>
      <c r="B462" s="42" t="s">
        <v>593</v>
      </c>
      <c r="C462" s="43" t="s">
        <v>591</v>
      </c>
      <c r="D462" s="42" t="s">
        <v>727</v>
      </c>
      <c r="E462" s="1" t="s">
        <v>731</v>
      </c>
      <c r="F462" s="43" t="s">
        <v>687</v>
      </c>
      <c r="G462" s="44" t="s">
        <v>513</v>
      </c>
      <c r="H462" s="45">
        <v>30</v>
      </c>
      <c r="I462" s="44">
        <v>11</v>
      </c>
      <c r="J462" s="12">
        <v>9</v>
      </c>
      <c r="K462" s="45">
        <v>10</v>
      </c>
      <c r="L462" s="46">
        <v>35</v>
      </c>
      <c r="M462" s="47">
        <v>413</v>
      </c>
      <c r="N462" s="48">
        <v>-42</v>
      </c>
      <c r="O462" s="49">
        <v>-41</v>
      </c>
      <c r="P462" s="49">
        <v>-34</v>
      </c>
    </row>
    <row r="463" spans="1:16" ht="14.65" x14ac:dyDescent="0.5">
      <c r="A463" s="41">
        <v>456</v>
      </c>
      <c r="B463" s="42" t="s">
        <v>594</v>
      </c>
      <c r="C463" s="43" t="s">
        <v>595</v>
      </c>
      <c r="D463" s="42" t="s">
        <v>727</v>
      </c>
      <c r="E463" s="1" t="s">
        <v>728</v>
      </c>
      <c r="F463" s="43" t="s">
        <v>728</v>
      </c>
      <c r="G463" s="44" t="s">
        <v>513</v>
      </c>
      <c r="H463" s="45">
        <v>30</v>
      </c>
      <c r="I463" s="44">
        <v>11</v>
      </c>
      <c r="J463" s="12">
        <v>9</v>
      </c>
      <c r="K463" s="45">
        <v>10</v>
      </c>
      <c r="L463" s="46">
        <v>1353</v>
      </c>
      <c r="M463" s="47">
        <v>464</v>
      </c>
      <c r="N463" s="48">
        <v>8</v>
      </c>
      <c r="O463" s="49">
        <v>3</v>
      </c>
      <c r="P463" s="49">
        <v>0</v>
      </c>
    </row>
    <row r="464" spans="1:16" ht="14.65" x14ac:dyDescent="0.5">
      <c r="A464" s="41">
        <v>457</v>
      </c>
      <c r="B464" s="42" t="s">
        <v>673</v>
      </c>
      <c r="C464" s="43" t="s">
        <v>674</v>
      </c>
      <c r="D464" s="42" t="s">
        <v>822</v>
      </c>
      <c r="E464" s="1" t="s">
        <v>685</v>
      </c>
      <c r="F464" s="43" t="s">
        <v>685</v>
      </c>
      <c r="G464" s="44" t="s">
        <v>513</v>
      </c>
      <c r="H464" s="45">
        <v>30</v>
      </c>
      <c r="I464" s="44">
        <v>11</v>
      </c>
      <c r="J464" s="12">
        <v>9</v>
      </c>
      <c r="K464" s="45">
        <v>10</v>
      </c>
      <c r="L464" s="46">
        <v>1028</v>
      </c>
      <c r="M464" s="47">
        <v>408</v>
      </c>
      <c r="N464" s="48">
        <v>-49</v>
      </c>
      <c r="O464" s="49">
        <v>0</v>
      </c>
      <c r="P464" s="49">
        <v>-8</v>
      </c>
    </row>
    <row r="465" spans="1:16" ht="14.65" x14ac:dyDescent="0.5">
      <c r="A465" s="41">
        <v>458</v>
      </c>
      <c r="B465" s="42" t="s">
        <v>596</v>
      </c>
      <c r="C465" s="43" t="s">
        <v>597</v>
      </c>
      <c r="D465" s="42" t="s">
        <v>727</v>
      </c>
      <c r="E465" s="1" t="s">
        <v>729</v>
      </c>
      <c r="F465" s="43" t="s">
        <v>690</v>
      </c>
      <c r="G465" s="44" t="s">
        <v>513</v>
      </c>
      <c r="H465" s="45">
        <v>30</v>
      </c>
      <c r="I465" s="44">
        <v>10</v>
      </c>
      <c r="J465" s="12">
        <v>10</v>
      </c>
      <c r="K465" s="45">
        <v>10</v>
      </c>
      <c r="L465" s="46">
        <v>2106</v>
      </c>
      <c r="M465" s="47">
        <v>482</v>
      </c>
      <c r="N465" s="48">
        <v>24</v>
      </c>
      <c r="O465" s="49">
        <v>20</v>
      </c>
      <c r="P465" s="49">
        <v>16</v>
      </c>
    </row>
    <row r="466" spans="1:16" ht="14.65" x14ac:dyDescent="0.5">
      <c r="A466" s="41">
        <v>459</v>
      </c>
      <c r="B466" s="42" t="s">
        <v>679</v>
      </c>
      <c r="C466" s="43" t="s">
        <v>680</v>
      </c>
      <c r="D466" s="42" t="s">
        <v>823</v>
      </c>
      <c r="E466" s="1" t="s">
        <v>685</v>
      </c>
      <c r="F466" s="43" t="s">
        <v>685</v>
      </c>
      <c r="G466" s="44" t="s">
        <v>513</v>
      </c>
      <c r="H466" s="45">
        <v>30</v>
      </c>
      <c r="I466" s="44">
        <v>10</v>
      </c>
      <c r="J466" s="12">
        <v>9</v>
      </c>
      <c r="K466" s="45">
        <v>11</v>
      </c>
      <c r="L466" s="46">
        <v>338</v>
      </c>
      <c r="M466" s="47">
        <v>449</v>
      </c>
      <c r="N466" s="48">
        <v>-10</v>
      </c>
      <c r="O466" s="49">
        <v>-14</v>
      </c>
      <c r="P466" s="49">
        <v>-9</v>
      </c>
    </row>
    <row r="467" spans="1:16" ht="14.65" x14ac:dyDescent="0.5">
      <c r="A467" s="41">
        <v>460</v>
      </c>
      <c r="B467" s="42" t="s">
        <v>598</v>
      </c>
      <c r="C467" s="43" t="s">
        <v>576</v>
      </c>
      <c r="D467" s="42" t="s">
        <v>727</v>
      </c>
      <c r="E467" s="1" t="s">
        <v>731</v>
      </c>
      <c r="F467" s="43" t="s">
        <v>695</v>
      </c>
      <c r="G467" s="44" t="s">
        <v>513</v>
      </c>
      <c r="H467" s="45">
        <v>30</v>
      </c>
      <c r="I467" s="44">
        <v>10</v>
      </c>
      <c r="J467" s="12">
        <v>8</v>
      </c>
      <c r="K467" s="45">
        <v>12</v>
      </c>
      <c r="L467" s="46">
        <v>1082</v>
      </c>
      <c r="M467" s="47">
        <v>476</v>
      </c>
      <c r="N467" s="48">
        <v>16</v>
      </c>
      <c r="O467" s="49">
        <v>9</v>
      </c>
      <c r="P467" s="49">
        <v>9</v>
      </c>
    </row>
    <row r="468" spans="1:16" ht="14.65" x14ac:dyDescent="0.5">
      <c r="A468" s="41">
        <v>461</v>
      </c>
      <c r="B468" s="42" t="s">
        <v>599</v>
      </c>
      <c r="C468" s="43" t="s">
        <v>48</v>
      </c>
      <c r="D468" s="42" t="s">
        <v>741</v>
      </c>
      <c r="E468" s="1" t="s">
        <v>685</v>
      </c>
      <c r="F468" s="43" t="s">
        <v>686</v>
      </c>
      <c r="G468" s="44" t="s">
        <v>513</v>
      </c>
      <c r="H468" s="45">
        <v>30</v>
      </c>
      <c r="I468" s="44">
        <v>9</v>
      </c>
      <c r="J468" s="12">
        <v>10</v>
      </c>
      <c r="K468" s="45">
        <v>11</v>
      </c>
      <c r="L468" s="46">
        <v>1674</v>
      </c>
      <c r="M468" s="47">
        <v>357</v>
      </c>
      <c r="N468" s="48">
        <v>-104</v>
      </c>
      <c r="O468" s="49">
        <v>-50</v>
      </c>
      <c r="P468" s="49">
        <v>-41</v>
      </c>
    </row>
    <row r="469" spans="1:16" ht="14.65" x14ac:dyDescent="0.5">
      <c r="A469" s="41">
        <v>462</v>
      </c>
      <c r="B469" s="42" t="s">
        <v>600</v>
      </c>
      <c r="C469" s="43" t="s">
        <v>601</v>
      </c>
      <c r="D469" s="42" t="s">
        <v>727</v>
      </c>
      <c r="E469" s="1" t="s">
        <v>729</v>
      </c>
      <c r="F469" s="43" t="s">
        <v>690</v>
      </c>
      <c r="G469" s="44" t="s">
        <v>513</v>
      </c>
      <c r="H469" s="45">
        <v>29</v>
      </c>
      <c r="I469" s="44">
        <v>11</v>
      </c>
      <c r="J469" s="12">
        <v>9</v>
      </c>
      <c r="K469" s="45">
        <v>9</v>
      </c>
      <c r="L469" s="46">
        <v>76</v>
      </c>
      <c r="M469" s="47">
        <v>483</v>
      </c>
      <c r="N469" s="48">
        <v>21</v>
      </c>
      <c r="O469" s="49">
        <v>18</v>
      </c>
      <c r="P469" s="49">
        <v>16</v>
      </c>
    </row>
    <row r="470" spans="1:16" ht="14.65" x14ac:dyDescent="0.5">
      <c r="A470" s="41">
        <v>463</v>
      </c>
      <c r="B470" s="42" t="s">
        <v>602</v>
      </c>
      <c r="C470" s="43" t="s">
        <v>123</v>
      </c>
      <c r="D470" s="42" t="s">
        <v>603</v>
      </c>
      <c r="E470" s="1" t="s">
        <v>728</v>
      </c>
      <c r="F470" s="43" t="s">
        <v>692</v>
      </c>
      <c r="G470" s="44" t="s">
        <v>513</v>
      </c>
      <c r="H470" s="45">
        <v>29</v>
      </c>
      <c r="I470" s="44">
        <v>11</v>
      </c>
      <c r="J470" s="12">
        <v>9</v>
      </c>
      <c r="K470" s="45">
        <v>9</v>
      </c>
      <c r="L470" s="46">
        <v>1208</v>
      </c>
      <c r="M470" s="47">
        <v>448</v>
      </c>
      <c r="N470" s="48">
        <v>-15</v>
      </c>
      <c r="O470" s="49">
        <v>0</v>
      </c>
      <c r="P470" s="49">
        <v>-5</v>
      </c>
    </row>
    <row r="471" spans="1:16" ht="14.65" x14ac:dyDescent="0.5">
      <c r="A471" s="41">
        <v>464</v>
      </c>
      <c r="B471" s="42" t="s">
        <v>604</v>
      </c>
      <c r="C471" s="43" t="s">
        <v>433</v>
      </c>
      <c r="D471" s="42" t="s">
        <v>824</v>
      </c>
      <c r="E471" s="1" t="s">
        <v>731</v>
      </c>
      <c r="F471" s="43" t="s">
        <v>687</v>
      </c>
      <c r="G471" s="44" t="s">
        <v>513</v>
      </c>
      <c r="H471" s="45">
        <v>29</v>
      </c>
      <c r="I471" s="44">
        <v>11</v>
      </c>
      <c r="J471" s="12">
        <v>9</v>
      </c>
      <c r="K471" s="45">
        <v>9</v>
      </c>
      <c r="L471" s="46">
        <v>639</v>
      </c>
      <c r="M471" s="47">
        <v>474</v>
      </c>
      <c r="N471" s="48">
        <v>10</v>
      </c>
      <c r="O471" s="49">
        <v>4</v>
      </c>
      <c r="P471" s="49">
        <v>2</v>
      </c>
    </row>
    <row r="472" spans="1:16" ht="14.65" x14ac:dyDescent="0.5">
      <c r="A472" s="41">
        <v>465</v>
      </c>
      <c r="B472" s="42" t="s">
        <v>605</v>
      </c>
      <c r="C472" s="43" t="s">
        <v>123</v>
      </c>
      <c r="D472" s="42" t="s">
        <v>606</v>
      </c>
      <c r="E472" s="1" t="s">
        <v>728</v>
      </c>
      <c r="F472" s="43" t="s">
        <v>692</v>
      </c>
      <c r="G472" s="44" t="s">
        <v>513</v>
      </c>
      <c r="H472" s="45">
        <v>29</v>
      </c>
      <c r="I472" s="44">
        <v>11</v>
      </c>
      <c r="J472" s="12">
        <v>9</v>
      </c>
      <c r="K472" s="45">
        <v>9</v>
      </c>
      <c r="L472" s="46">
        <v>1366</v>
      </c>
      <c r="M472" s="47">
        <v>452</v>
      </c>
      <c r="N472" s="48">
        <v>-13</v>
      </c>
      <c r="O472" s="49">
        <v>-5</v>
      </c>
      <c r="P472" s="49">
        <v>-5</v>
      </c>
    </row>
    <row r="473" spans="1:16" ht="14.65" x14ac:dyDescent="0.5">
      <c r="A473" s="41">
        <v>466</v>
      </c>
      <c r="B473" s="42" t="s">
        <v>607</v>
      </c>
      <c r="C473" s="43" t="s">
        <v>123</v>
      </c>
      <c r="D473" s="42" t="s">
        <v>608</v>
      </c>
      <c r="E473" s="1" t="s">
        <v>728</v>
      </c>
      <c r="F473" s="43" t="s">
        <v>692</v>
      </c>
      <c r="G473" s="44" t="s">
        <v>513</v>
      </c>
      <c r="H473" s="45">
        <v>29</v>
      </c>
      <c r="I473" s="44">
        <v>11</v>
      </c>
      <c r="J473" s="12">
        <v>9</v>
      </c>
      <c r="K473" s="45">
        <v>9</v>
      </c>
      <c r="L473" s="46">
        <v>971</v>
      </c>
      <c r="M473" s="47">
        <v>454</v>
      </c>
      <c r="N473" s="48">
        <v>-12</v>
      </c>
      <c r="O473" s="49">
        <v>7</v>
      </c>
      <c r="P473" s="49">
        <v>1</v>
      </c>
    </row>
    <row r="474" spans="1:16" ht="14.65" x14ac:dyDescent="0.5">
      <c r="A474" s="41">
        <v>467</v>
      </c>
      <c r="B474" s="42" t="s">
        <v>609</v>
      </c>
      <c r="C474" s="43" t="s">
        <v>339</v>
      </c>
      <c r="D474" s="42" t="s">
        <v>727</v>
      </c>
      <c r="E474" s="1" t="s">
        <v>729</v>
      </c>
      <c r="F474" s="43" t="s">
        <v>690</v>
      </c>
      <c r="G474" s="44" t="s">
        <v>513</v>
      </c>
      <c r="H474" s="45">
        <v>29</v>
      </c>
      <c r="I474" s="44">
        <v>11</v>
      </c>
      <c r="J474" s="12">
        <v>8</v>
      </c>
      <c r="K474" s="45">
        <v>10</v>
      </c>
      <c r="L474" s="46">
        <v>231</v>
      </c>
      <c r="M474" s="47">
        <v>485</v>
      </c>
      <c r="N474" s="48">
        <v>18</v>
      </c>
      <c r="O474" s="49">
        <v>-5</v>
      </c>
      <c r="P474" s="49">
        <v>4</v>
      </c>
    </row>
    <row r="475" spans="1:16" ht="14.65" x14ac:dyDescent="0.5">
      <c r="A475" s="41">
        <v>468</v>
      </c>
      <c r="B475" s="42" t="s">
        <v>610</v>
      </c>
      <c r="C475" s="43" t="s">
        <v>611</v>
      </c>
      <c r="D475" s="42" t="s">
        <v>727</v>
      </c>
      <c r="E475" s="1" t="s">
        <v>729</v>
      </c>
      <c r="F475" s="43" t="s">
        <v>690</v>
      </c>
      <c r="G475" s="44" t="s">
        <v>513</v>
      </c>
      <c r="H475" s="45">
        <v>29</v>
      </c>
      <c r="I475" s="44">
        <v>11</v>
      </c>
      <c r="J475" s="12">
        <v>7</v>
      </c>
      <c r="K475" s="45">
        <v>11</v>
      </c>
      <c r="L475" s="46">
        <v>224</v>
      </c>
      <c r="M475" s="47">
        <v>440</v>
      </c>
      <c r="N475" s="48">
        <v>-28</v>
      </c>
      <c r="O475" s="49">
        <v>-18</v>
      </c>
      <c r="P475" s="49">
        <v>-21</v>
      </c>
    </row>
    <row r="476" spans="1:16" ht="14.65" x14ac:dyDescent="0.5">
      <c r="A476" s="41">
        <v>469</v>
      </c>
      <c r="B476" s="42" t="s">
        <v>612</v>
      </c>
      <c r="C476" s="43" t="s">
        <v>433</v>
      </c>
      <c r="D476" s="42" t="s">
        <v>825</v>
      </c>
      <c r="E476" s="1" t="s">
        <v>731</v>
      </c>
      <c r="F476" s="43" t="s">
        <v>687</v>
      </c>
      <c r="G476" s="44" t="s">
        <v>513</v>
      </c>
      <c r="H476" s="45">
        <v>29</v>
      </c>
      <c r="I476" s="44">
        <v>10</v>
      </c>
      <c r="J476" s="12">
        <v>10</v>
      </c>
      <c r="K476" s="45">
        <v>9</v>
      </c>
      <c r="L476" s="46">
        <v>949</v>
      </c>
      <c r="M476" s="47">
        <v>462</v>
      </c>
      <c r="N476" s="48">
        <v>-7</v>
      </c>
      <c r="O476" s="49">
        <v>-14</v>
      </c>
      <c r="P476" s="49">
        <v>-8</v>
      </c>
    </row>
    <row r="477" spans="1:16" ht="14.65" x14ac:dyDescent="0.5">
      <c r="A477" s="41">
        <v>470</v>
      </c>
      <c r="B477" s="42" t="s">
        <v>613</v>
      </c>
      <c r="C477" s="43" t="s">
        <v>166</v>
      </c>
      <c r="D477" s="42" t="s">
        <v>568</v>
      </c>
      <c r="E477" s="1" t="s">
        <v>685</v>
      </c>
      <c r="F477" s="43" t="s">
        <v>688</v>
      </c>
      <c r="G477" s="44" t="s">
        <v>513</v>
      </c>
      <c r="H477" s="45">
        <v>29</v>
      </c>
      <c r="I477" s="44">
        <v>10</v>
      </c>
      <c r="J477" s="12">
        <v>9</v>
      </c>
      <c r="K477" s="45">
        <v>10</v>
      </c>
      <c r="L477" s="46">
        <v>613</v>
      </c>
      <c r="M477" s="47">
        <v>495</v>
      </c>
      <c r="N477" s="48">
        <v>25</v>
      </c>
      <c r="O477" s="49">
        <v>-6</v>
      </c>
      <c r="P477" s="49">
        <v>-1</v>
      </c>
    </row>
    <row r="478" spans="1:16" ht="14.65" x14ac:dyDescent="0.5">
      <c r="A478" s="41">
        <v>471</v>
      </c>
      <c r="B478" s="42" t="s">
        <v>614</v>
      </c>
      <c r="C478" s="43" t="s">
        <v>615</v>
      </c>
      <c r="D478" s="42" t="s">
        <v>727</v>
      </c>
      <c r="E478" s="1" t="s">
        <v>731</v>
      </c>
      <c r="F478" s="43" t="s">
        <v>695</v>
      </c>
      <c r="G478" s="44" t="s">
        <v>513</v>
      </c>
      <c r="H478" s="45">
        <v>29</v>
      </c>
      <c r="I478" s="44">
        <v>10</v>
      </c>
      <c r="J478" s="12">
        <v>9</v>
      </c>
      <c r="K478" s="45">
        <v>10</v>
      </c>
      <c r="L478" s="46">
        <v>1395</v>
      </c>
      <c r="M478" s="47">
        <v>466</v>
      </c>
      <c r="N478" s="48">
        <v>-5</v>
      </c>
      <c r="O478" s="49">
        <v>8</v>
      </c>
      <c r="P478" s="49">
        <v>4</v>
      </c>
    </row>
    <row r="479" spans="1:16" ht="14.65" x14ac:dyDescent="0.5">
      <c r="A479" s="41">
        <v>472</v>
      </c>
      <c r="B479" s="42" t="s">
        <v>616</v>
      </c>
      <c r="C479" s="43" t="s">
        <v>433</v>
      </c>
      <c r="D479" s="42" t="s">
        <v>826</v>
      </c>
      <c r="E479" s="1" t="s">
        <v>731</v>
      </c>
      <c r="F479" s="43" t="s">
        <v>687</v>
      </c>
      <c r="G479" s="44" t="s">
        <v>513</v>
      </c>
      <c r="H479" s="45">
        <v>29</v>
      </c>
      <c r="I479" s="44">
        <v>10</v>
      </c>
      <c r="J479" s="12">
        <v>9</v>
      </c>
      <c r="K479" s="45">
        <v>10</v>
      </c>
      <c r="L479" s="46">
        <v>756</v>
      </c>
      <c r="M479" s="47">
        <v>480</v>
      </c>
      <c r="N479" s="48">
        <v>8</v>
      </c>
      <c r="O479" s="49">
        <v>-2</v>
      </c>
      <c r="P479" s="49">
        <v>1</v>
      </c>
    </row>
    <row r="480" spans="1:16" ht="14.65" x14ac:dyDescent="0.5">
      <c r="A480" s="41">
        <v>473</v>
      </c>
      <c r="B480" s="42" t="s">
        <v>681</v>
      </c>
      <c r="C480" s="43" t="s">
        <v>682</v>
      </c>
      <c r="D480" s="42" t="s">
        <v>727</v>
      </c>
      <c r="E480" s="1" t="s">
        <v>685</v>
      </c>
      <c r="F480" s="43" t="s">
        <v>685</v>
      </c>
      <c r="G480" s="44" t="s">
        <v>513</v>
      </c>
      <c r="H480" s="45">
        <v>29</v>
      </c>
      <c r="I480" s="44">
        <v>10</v>
      </c>
      <c r="J480" s="12">
        <v>9</v>
      </c>
      <c r="K480" s="45">
        <v>10</v>
      </c>
      <c r="L480" s="46">
        <v>1407</v>
      </c>
      <c r="M480" s="47">
        <v>378</v>
      </c>
      <c r="N480" s="48">
        <v>-95</v>
      </c>
      <c r="O480" s="49">
        <v>-12</v>
      </c>
      <c r="P480" s="49">
        <v>-25</v>
      </c>
    </row>
    <row r="481" spans="1:16" ht="14.65" x14ac:dyDescent="0.5">
      <c r="A481" s="41">
        <v>474</v>
      </c>
      <c r="B481" s="42" t="s">
        <v>675</v>
      </c>
      <c r="C481" s="43" t="s">
        <v>676</v>
      </c>
      <c r="D481" s="42" t="s">
        <v>827</v>
      </c>
      <c r="E481" s="1" t="s">
        <v>685</v>
      </c>
      <c r="F481" s="43" t="s">
        <v>685</v>
      </c>
      <c r="G481" s="44" t="s">
        <v>513</v>
      </c>
      <c r="H481" s="45">
        <v>29</v>
      </c>
      <c r="I481" s="44">
        <v>9</v>
      </c>
      <c r="J481" s="12">
        <v>10</v>
      </c>
      <c r="K481" s="45">
        <v>10</v>
      </c>
      <c r="L481" s="46">
        <v>1501</v>
      </c>
      <c r="M481" s="47">
        <v>407</v>
      </c>
      <c r="N481" s="48">
        <v>-67</v>
      </c>
      <c r="O481" s="49">
        <v>-62</v>
      </c>
      <c r="P481" s="49">
        <v>-43</v>
      </c>
    </row>
    <row r="482" spans="1:16" ht="14.65" x14ac:dyDescent="0.5">
      <c r="A482" s="41">
        <v>475</v>
      </c>
      <c r="B482" s="42" t="s">
        <v>683</v>
      </c>
      <c r="C482" s="43" t="s">
        <v>680</v>
      </c>
      <c r="D482" s="42" t="s">
        <v>683</v>
      </c>
      <c r="E482" s="1" t="s">
        <v>685</v>
      </c>
      <c r="F482" s="43" t="s">
        <v>685</v>
      </c>
      <c r="G482" s="44" t="s">
        <v>513</v>
      </c>
      <c r="H482" s="45">
        <v>29</v>
      </c>
      <c r="I482" s="44">
        <v>9</v>
      </c>
      <c r="J482" s="12">
        <v>9</v>
      </c>
      <c r="K482" s="45">
        <v>11</v>
      </c>
      <c r="L482" s="46">
        <v>1607</v>
      </c>
      <c r="M482" s="47">
        <v>456</v>
      </c>
      <c r="N482" s="48">
        <v>-19</v>
      </c>
      <c r="O482" s="49">
        <v>-22</v>
      </c>
      <c r="P482" s="49">
        <v>-21</v>
      </c>
    </row>
    <row r="483" spans="1:16" ht="14.65" x14ac:dyDescent="0.5">
      <c r="A483" s="41">
        <v>476</v>
      </c>
      <c r="B483" s="42" t="s">
        <v>617</v>
      </c>
      <c r="C483" s="43" t="s">
        <v>123</v>
      </c>
      <c r="D483" s="42" t="s">
        <v>558</v>
      </c>
      <c r="E483" s="1" t="s">
        <v>728</v>
      </c>
      <c r="F483" s="43" t="s">
        <v>692</v>
      </c>
      <c r="G483" s="44" t="s">
        <v>513</v>
      </c>
      <c r="H483" s="45">
        <v>28</v>
      </c>
      <c r="I483" s="44">
        <v>11</v>
      </c>
      <c r="J483" s="12">
        <v>9</v>
      </c>
      <c r="K483" s="45">
        <v>8</v>
      </c>
      <c r="L483" s="46">
        <v>1365</v>
      </c>
      <c r="M483" s="47">
        <v>465</v>
      </c>
      <c r="N483" s="48">
        <v>-11</v>
      </c>
      <c r="O483" s="49">
        <v>-1</v>
      </c>
      <c r="P483" s="49">
        <v>-3</v>
      </c>
    </row>
    <row r="484" spans="1:16" ht="14.65" x14ac:dyDescent="0.5">
      <c r="A484" s="41">
        <v>477</v>
      </c>
      <c r="B484" s="42" t="s">
        <v>618</v>
      </c>
      <c r="C484" s="43" t="s">
        <v>619</v>
      </c>
      <c r="D484" s="42" t="s">
        <v>727</v>
      </c>
      <c r="E484" s="1" t="s">
        <v>731</v>
      </c>
      <c r="F484" s="43" t="s">
        <v>695</v>
      </c>
      <c r="G484" s="44" t="s">
        <v>513</v>
      </c>
      <c r="H484" s="45">
        <v>28</v>
      </c>
      <c r="I484" s="44">
        <v>11</v>
      </c>
      <c r="J484" s="12">
        <v>9</v>
      </c>
      <c r="K484" s="45">
        <v>8</v>
      </c>
      <c r="L484" s="46">
        <v>1547</v>
      </c>
      <c r="M484" s="47">
        <v>470</v>
      </c>
      <c r="N484" s="48">
        <v>-7</v>
      </c>
      <c r="O484" s="49">
        <v>11</v>
      </c>
      <c r="P484" s="49">
        <v>3</v>
      </c>
    </row>
    <row r="485" spans="1:16" ht="14.65" x14ac:dyDescent="0.5">
      <c r="A485" s="41">
        <v>478</v>
      </c>
      <c r="B485" s="42" t="s">
        <v>620</v>
      </c>
      <c r="C485" s="43" t="s">
        <v>123</v>
      </c>
      <c r="D485" s="42" t="s">
        <v>621</v>
      </c>
      <c r="E485" s="1" t="s">
        <v>728</v>
      </c>
      <c r="F485" s="43" t="s">
        <v>692</v>
      </c>
      <c r="G485" s="44" t="s">
        <v>513</v>
      </c>
      <c r="H485" s="45">
        <v>28</v>
      </c>
      <c r="I485" s="44">
        <v>11</v>
      </c>
      <c r="J485" s="12">
        <v>9</v>
      </c>
      <c r="K485" s="45">
        <v>8</v>
      </c>
      <c r="L485" s="46">
        <v>109</v>
      </c>
      <c r="M485" s="47">
        <v>469</v>
      </c>
      <c r="N485" s="48">
        <v>-9</v>
      </c>
      <c r="O485" s="49">
        <v>-2</v>
      </c>
      <c r="P485" s="49">
        <v>-5</v>
      </c>
    </row>
    <row r="486" spans="1:16" ht="14.65" x14ac:dyDescent="0.5">
      <c r="A486" s="41">
        <v>479</v>
      </c>
      <c r="B486" s="42" t="s">
        <v>622</v>
      </c>
      <c r="C486" s="43" t="s">
        <v>433</v>
      </c>
      <c r="D486" s="42" t="s">
        <v>828</v>
      </c>
      <c r="E486" s="1" t="s">
        <v>731</v>
      </c>
      <c r="F486" s="43" t="s">
        <v>687</v>
      </c>
      <c r="G486" s="44" t="s">
        <v>513</v>
      </c>
      <c r="H486" s="45">
        <v>28</v>
      </c>
      <c r="I486" s="44">
        <v>11</v>
      </c>
      <c r="J486" s="12">
        <v>8</v>
      </c>
      <c r="K486" s="45">
        <v>9</v>
      </c>
      <c r="L486" s="46">
        <v>346</v>
      </c>
      <c r="M486" s="47">
        <v>494</v>
      </c>
      <c r="N486" s="48">
        <v>15</v>
      </c>
      <c r="O486" s="49">
        <v>10</v>
      </c>
      <c r="P486" s="49">
        <v>8</v>
      </c>
    </row>
    <row r="487" spans="1:16" ht="14.65" x14ac:dyDescent="0.5">
      <c r="A487" s="41">
        <v>480</v>
      </c>
      <c r="B487" s="42" t="s">
        <v>623</v>
      </c>
      <c r="C487" s="43" t="s">
        <v>624</v>
      </c>
      <c r="D487" s="42" t="s">
        <v>623</v>
      </c>
      <c r="E487" s="1" t="s">
        <v>729</v>
      </c>
      <c r="F487" s="43" t="s">
        <v>690</v>
      </c>
      <c r="G487" s="44" t="s">
        <v>513</v>
      </c>
      <c r="H487" s="45">
        <v>28</v>
      </c>
      <c r="I487" s="44">
        <v>10</v>
      </c>
      <c r="J487" s="12">
        <v>9</v>
      </c>
      <c r="K487" s="45">
        <v>9</v>
      </c>
      <c r="L487" s="46">
        <v>494</v>
      </c>
      <c r="M487" s="47">
        <v>459</v>
      </c>
      <c r="N487" s="48">
        <v>-21</v>
      </c>
      <c r="O487" s="49">
        <v>6</v>
      </c>
      <c r="P487" s="49">
        <v>-3</v>
      </c>
    </row>
    <row r="488" spans="1:16" ht="14.65" x14ac:dyDescent="0.5">
      <c r="A488" s="41">
        <v>481</v>
      </c>
      <c r="B488" s="42" t="s">
        <v>625</v>
      </c>
      <c r="C488" s="43" t="s">
        <v>626</v>
      </c>
      <c r="D488" s="42" t="s">
        <v>727</v>
      </c>
      <c r="E488" s="1" t="s">
        <v>729</v>
      </c>
      <c r="F488" s="43" t="s">
        <v>690</v>
      </c>
      <c r="G488" s="44" t="s">
        <v>513</v>
      </c>
      <c r="H488" s="45">
        <v>28</v>
      </c>
      <c r="I488" s="44">
        <v>10</v>
      </c>
      <c r="J488" s="12">
        <v>8</v>
      </c>
      <c r="K488" s="45">
        <v>10</v>
      </c>
      <c r="L488" s="46">
        <v>1334</v>
      </c>
      <c r="M488" s="47">
        <v>477</v>
      </c>
      <c r="N488" s="48">
        <v>-4</v>
      </c>
      <c r="O488" s="49">
        <v>6</v>
      </c>
      <c r="P488" s="49">
        <v>1</v>
      </c>
    </row>
    <row r="489" spans="1:16" ht="14.65" x14ac:dyDescent="0.5">
      <c r="A489" s="41">
        <v>482</v>
      </c>
      <c r="B489" s="42" t="s">
        <v>627</v>
      </c>
      <c r="C489" s="43" t="s">
        <v>628</v>
      </c>
      <c r="D489" s="42" t="s">
        <v>727</v>
      </c>
      <c r="E489" s="1" t="s">
        <v>731</v>
      </c>
      <c r="F489" s="43" t="s">
        <v>695</v>
      </c>
      <c r="G489" s="44" t="s">
        <v>513</v>
      </c>
      <c r="H489" s="45">
        <v>28</v>
      </c>
      <c r="I489" s="44">
        <v>10</v>
      </c>
      <c r="J489" s="12">
        <v>7</v>
      </c>
      <c r="K489" s="45">
        <v>11</v>
      </c>
      <c r="L489" s="46">
        <v>706</v>
      </c>
      <c r="M489" s="47">
        <v>468</v>
      </c>
      <c r="N489" s="48">
        <v>-14</v>
      </c>
      <c r="O489" s="49">
        <v>-8</v>
      </c>
      <c r="P489" s="49">
        <v>-7</v>
      </c>
    </row>
    <row r="490" spans="1:16" ht="14.65" x14ac:dyDescent="0.5">
      <c r="A490" s="41">
        <v>483</v>
      </c>
      <c r="B490" s="42" t="s">
        <v>629</v>
      </c>
      <c r="C490" s="43" t="s">
        <v>433</v>
      </c>
      <c r="D490" s="42" t="s">
        <v>829</v>
      </c>
      <c r="E490" s="1" t="s">
        <v>731</v>
      </c>
      <c r="F490" s="43" t="s">
        <v>687</v>
      </c>
      <c r="G490" s="44"/>
      <c r="H490" s="45">
        <v>27</v>
      </c>
      <c r="I490" s="44">
        <v>11</v>
      </c>
      <c r="J490" s="12">
        <v>8</v>
      </c>
      <c r="K490" s="45">
        <v>8</v>
      </c>
      <c r="L490" s="46">
        <v>343</v>
      </c>
      <c r="M490" s="47">
        <v>488</v>
      </c>
      <c r="N490" s="48">
        <v>5</v>
      </c>
      <c r="O490" s="49">
        <v>-6</v>
      </c>
      <c r="P490" s="49">
        <v>-1</v>
      </c>
    </row>
    <row r="491" spans="1:16" ht="14.65" x14ac:dyDescent="0.5">
      <c r="A491" s="41">
        <v>484</v>
      </c>
      <c r="B491" s="42" t="s">
        <v>630</v>
      </c>
      <c r="C491" s="43" t="s">
        <v>631</v>
      </c>
      <c r="D491" s="42" t="s">
        <v>727</v>
      </c>
      <c r="E491" s="1" t="s">
        <v>731</v>
      </c>
      <c r="F491" s="43" t="s">
        <v>695</v>
      </c>
      <c r="G491" s="44"/>
      <c r="H491" s="45">
        <v>27</v>
      </c>
      <c r="I491" s="44">
        <v>11</v>
      </c>
      <c r="J491" s="12">
        <v>8</v>
      </c>
      <c r="K491" s="45">
        <v>8</v>
      </c>
      <c r="L491" s="46">
        <v>323</v>
      </c>
      <c r="M491" s="47">
        <v>492</v>
      </c>
      <c r="N491" s="48">
        <v>8</v>
      </c>
      <c r="O491" s="49">
        <v>8</v>
      </c>
      <c r="P491" s="49">
        <v>7</v>
      </c>
    </row>
    <row r="492" spans="1:16" ht="14.65" x14ac:dyDescent="0.5">
      <c r="A492" s="41">
        <v>485</v>
      </c>
      <c r="B492" s="42" t="s">
        <v>632</v>
      </c>
      <c r="C492" s="43" t="s">
        <v>633</v>
      </c>
      <c r="D492" s="42" t="s">
        <v>727</v>
      </c>
      <c r="E492" s="1" t="s">
        <v>731</v>
      </c>
      <c r="F492" s="43" t="s">
        <v>687</v>
      </c>
      <c r="G492" s="44"/>
      <c r="H492" s="45">
        <v>27</v>
      </c>
      <c r="I492" s="44">
        <v>11</v>
      </c>
      <c r="J492" s="12">
        <v>8</v>
      </c>
      <c r="K492" s="45">
        <v>8</v>
      </c>
      <c r="L492" s="46">
        <v>153</v>
      </c>
      <c r="M492" s="47">
        <v>460</v>
      </c>
      <c r="N492" s="48">
        <v>-25</v>
      </c>
      <c r="O492" s="49">
        <v>-1</v>
      </c>
      <c r="P492" s="49">
        <v>-9</v>
      </c>
    </row>
    <row r="493" spans="1:16" ht="14.65" x14ac:dyDescent="0.5">
      <c r="A493" s="41">
        <v>486</v>
      </c>
      <c r="B493" s="42" t="s">
        <v>634</v>
      </c>
      <c r="C493" s="43" t="s">
        <v>123</v>
      </c>
      <c r="D493" s="42" t="s">
        <v>635</v>
      </c>
      <c r="E493" s="1" t="s">
        <v>728</v>
      </c>
      <c r="F493" s="43" t="s">
        <v>692</v>
      </c>
      <c r="G493" s="44"/>
      <c r="H493" s="45">
        <v>27</v>
      </c>
      <c r="I493" s="44">
        <v>10</v>
      </c>
      <c r="J493" s="12">
        <v>9</v>
      </c>
      <c r="K493" s="45">
        <v>8</v>
      </c>
      <c r="L493" s="46">
        <v>573</v>
      </c>
      <c r="M493" s="47">
        <v>455</v>
      </c>
      <c r="N493" s="48">
        <v>-31</v>
      </c>
      <c r="O493" s="49">
        <v>-4</v>
      </c>
      <c r="P493" s="49">
        <v>-14</v>
      </c>
    </row>
    <row r="494" spans="1:16" ht="14.65" x14ac:dyDescent="0.5">
      <c r="A494" s="41">
        <v>487</v>
      </c>
      <c r="B494" s="42" t="s">
        <v>636</v>
      </c>
      <c r="C494" s="43" t="s">
        <v>637</v>
      </c>
      <c r="D494" s="42" t="s">
        <v>830</v>
      </c>
      <c r="E494" s="1" t="s">
        <v>729</v>
      </c>
      <c r="F494" s="43" t="s">
        <v>690</v>
      </c>
      <c r="G494" s="44"/>
      <c r="H494" s="45">
        <v>27</v>
      </c>
      <c r="I494" s="44">
        <v>10</v>
      </c>
      <c r="J494" s="12">
        <v>8</v>
      </c>
      <c r="K494" s="45">
        <v>9</v>
      </c>
      <c r="L494" s="46">
        <v>702</v>
      </c>
      <c r="M494" s="47">
        <v>499</v>
      </c>
      <c r="N494" s="48">
        <v>12</v>
      </c>
      <c r="O494" s="49">
        <v>-15</v>
      </c>
      <c r="P494" s="49">
        <v>-2</v>
      </c>
    </row>
    <row r="495" spans="1:16" ht="14.65" x14ac:dyDescent="0.5">
      <c r="A495" s="41">
        <v>488</v>
      </c>
      <c r="B495" s="42" t="s">
        <v>638</v>
      </c>
      <c r="C495" s="43" t="s">
        <v>639</v>
      </c>
      <c r="D495" s="42" t="s">
        <v>727</v>
      </c>
      <c r="E495" s="1" t="s">
        <v>731</v>
      </c>
      <c r="F495" s="43" t="s">
        <v>695</v>
      </c>
      <c r="G495" s="44"/>
      <c r="H495" s="45">
        <v>27</v>
      </c>
      <c r="I495" s="44">
        <v>10</v>
      </c>
      <c r="J495" s="12">
        <v>8</v>
      </c>
      <c r="K495" s="45">
        <v>9</v>
      </c>
      <c r="L495" s="46">
        <v>329</v>
      </c>
      <c r="M495" s="47">
        <v>438</v>
      </c>
      <c r="N495" s="48">
        <v>-50</v>
      </c>
      <c r="O495" s="49">
        <v>5</v>
      </c>
      <c r="P495" s="49">
        <v>-10</v>
      </c>
    </row>
    <row r="496" spans="1:16" ht="14.65" x14ac:dyDescent="0.5">
      <c r="A496" s="41">
        <v>489</v>
      </c>
      <c r="B496" s="42" t="s">
        <v>640</v>
      </c>
      <c r="C496" s="43" t="s">
        <v>641</v>
      </c>
      <c r="D496" s="42" t="s">
        <v>640</v>
      </c>
      <c r="E496" s="1" t="s">
        <v>731</v>
      </c>
      <c r="F496" s="43" t="s">
        <v>695</v>
      </c>
      <c r="G496" s="44"/>
      <c r="H496" s="45">
        <v>27</v>
      </c>
      <c r="I496" s="44">
        <v>10</v>
      </c>
      <c r="J496" s="12">
        <v>7</v>
      </c>
      <c r="K496" s="45">
        <v>10</v>
      </c>
      <c r="L496" s="46">
        <v>12</v>
      </c>
      <c r="M496" s="47">
        <v>481</v>
      </c>
      <c r="N496" s="48">
        <v>-8</v>
      </c>
      <c r="O496" s="49">
        <v>2</v>
      </c>
      <c r="P496" s="49">
        <v>0</v>
      </c>
    </row>
    <row r="497" spans="1:16" ht="14.65" x14ac:dyDescent="0.5">
      <c r="A497" s="41">
        <v>490</v>
      </c>
      <c r="B497" s="42" t="s">
        <v>642</v>
      </c>
      <c r="C497" s="43" t="s">
        <v>643</v>
      </c>
      <c r="D497" s="42" t="s">
        <v>727</v>
      </c>
      <c r="E497" s="1" t="s">
        <v>731</v>
      </c>
      <c r="F497" s="43" t="s">
        <v>695</v>
      </c>
      <c r="G497" s="44"/>
      <c r="H497" s="45">
        <v>27</v>
      </c>
      <c r="I497" s="44">
        <v>9</v>
      </c>
      <c r="J497" s="12">
        <v>6</v>
      </c>
      <c r="K497" s="45">
        <v>12</v>
      </c>
      <c r="L497" s="46">
        <v>31</v>
      </c>
      <c r="M497" s="47">
        <v>479</v>
      </c>
      <c r="N497" s="48">
        <v>-11</v>
      </c>
      <c r="O497" s="49">
        <v>-7</v>
      </c>
      <c r="P497" s="49">
        <v>-11</v>
      </c>
    </row>
    <row r="498" spans="1:16" ht="14.65" x14ac:dyDescent="0.5">
      <c r="A498" s="41">
        <v>491</v>
      </c>
      <c r="B498" s="42" t="s">
        <v>644</v>
      </c>
      <c r="C498" s="43" t="s">
        <v>433</v>
      </c>
      <c r="D498" s="42" t="s">
        <v>644</v>
      </c>
      <c r="E498" s="1" t="s">
        <v>731</v>
      </c>
      <c r="F498" s="43" t="s">
        <v>687</v>
      </c>
      <c r="G498" s="44"/>
      <c r="H498" s="45">
        <v>26</v>
      </c>
      <c r="I498" s="44">
        <v>11</v>
      </c>
      <c r="J498" s="12">
        <v>8</v>
      </c>
      <c r="K498" s="45">
        <v>7</v>
      </c>
      <c r="L498" s="46">
        <v>1222</v>
      </c>
      <c r="M498" s="47">
        <v>486</v>
      </c>
      <c r="N498" s="48">
        <v>-5</v>
      </c>
      <c r="O498" s="49">
        <v>-1</v>
      </c>
      <c r="P498" s="49">
        <v>-2</v>
      </c>
    </row>
    <row r="499" spans="1:16" ht="14.65" x14ac:dyDescent="0.5">
      <c r="A499" s="41">
        <v>492</v>
      </c>
      <c r="B499" s="42" t="s">
        <v>645</v>
      </c>
      <c r="C499" s="43" t="s">
        <v>646</v>
      </c>
      <c r="D499" s="42" t="s">
        <v>727</v>
      </c>
      <c r="E499" s="1" t="s">
        <v>729</v>
      </c>
      <c r="F499" s="43" t="s">
        <v>690</v>
      </c>
      <c r="G499" s="44"/>
      <c r="H499" s="45">
        <v>26</v>
      </c>
      <c r="I499" s="44">
        <v>10</v>
      </c>
      <c r="J499" s="12">
        <v>10</v>
      </c>
      <c r="K499" s="45">
        <v>6</v>
      </c>
      <c r="L499" s="46">
        <v>2107</v>
      </c>
      <c r="M499" s="47">
        <v>472</v>
      </c>
      <c r="N499" s="48">
        <v>-20</v>
      </c>
      <c r="O499" s="49">
        <v>-11</v>
      </c>
      <c r="P499" s="49">
        <v>-9</v>
      </c>
    </row>
    <row r="500" spans="1:16" ht="14.65" x14ac:dyDescent="0.5">
      <c r="A500" s="41">
        <v>493</v>
      </c>
      <c r="B500" s="42" t="s">
        <v>647</v>
      </c>
      <c r="C500" s="43" t="s">
        <v>648</v>
      </c>
      <c r="D500" s="42" t="s">
        <v>727</v>
      </c>
      <c r="E500" s="1" t="s">
        <v>731</v>
      </c>
      <c r="F500" s="43" t="s">
        <v>687</v>
      </c>
      <c r="G500" s="44"/>
      <c r="H500" s="45">
        <v>25</v>
      </c>
      <c r="I500" s="44">
        <v>10</v>
      </c>
      <c r="J500" s="12">
        <v>8</v>
      </c>
      <c r="K500" s="45">
        <v>7</v>
      </c>
      <c r="L500" s="46">
        <v>362</v>
      </c>
      <c r="M500" s="47">
        <v>484</v>
      </c>
      <c r="N500" s="48">
        <v>-9</v>
      </c>
      <c r="O500" s="49">
        <v>4</v>
      </c>
      <c r="P500" s="49">
        <v>0</v>
      </c>
    </row>
    <row r="501" spans="1:16" ht="14.65" x14ac:dyDescent="0.5">
      <c r="A501" s="41">
        <v>494</v>
      </c>
      <c r="B501" s="42" t="s">
        <v>649</v>
      </c>
      <c r="C501" s="43" t="s">
        <v>433</v>
      </c>
      <c r="D501" s="42" t="s">
        <v>831</v>
      </c>
      <c r="E501" s="1" t="s">
        <v>731</v>
      </c>
      <c r="F501" s="43" t="s">
        <v>687</v>
      </c>
      <c r="G501" s="44"/>
      <c r="H501" s="45">
        <v>25</v>
      </c>
      <c r="I501" s="44">
        <v>10</v>
      </c>
      <c r="J501" s="12">
        <v>8</v>
      </c>
      <c r="K501" s="45">
        <v>7</v>
      </c>
      <c r="L501" s="46">
        <v>1237</v>
      </c>
      <c r="M501" s="47">
        <v>493</v>
      </c>
      <c r="N501" s="48">
        <v>-1</v>
      </c>
      <c r="O501" s="49">
        <v>0</v>
      </c>
      <c r="P501" s="49">
        <v>-1</v>
      </c>
    </row>
    <row r="502" spans="1:16" ht="14.65" x14ac:dyDescent="0.5">
      <c r="A502" s="41">
        <v>495</v>
      </c>
      <c r="B502" s="42" t="s">
        <v>650</v>
      </c>
      <c r="C502" s="43" t="s">
        <v>628</v>
      </c>
      <c r="D502" s="42" t="s">
        <v>727</v>
      </c>
      <c r="E502" s="1" t="s">
        <v>731</v>
      </c>
      <c r="F502" s="43" t="s">
        <v>695</v>
      </c>
      <c r="G502" s="44"/>
      <c r="H502" s="45">
        <v>25</v>
      </c>
      <c r="I502" s="44">
        <v>9</v>
      </c>
      <c r="J502" s="12">
        <v>6</v>
      </c>
      <c r="K502" s="45">
        <v>10</v>
      </c>
      <c r="L502" s="46">
        <v>1050</v>
      </c>
      <c r="M502" s="47">
        <v>489</v>
      </c>
      <c r="N502" s="48">
        <v>-6</v>
      </c>
      <c r="O502" s="49">
        <v>3</v>
      </c>
      <c r="P502" s="49">
        <v>0</v>
      </c>
    </row>
    <row r="503" spans="1:16" ht="14.65" x14ac:dyDescent="0.5">
      <c r="A503" s="41">
        <v>496</v>
      </c>
      <c r="B503" s="42" t="s">
        <v>651</v>
      </c>
      <c r="C503" s="43" t="s">
        <v>652</v>
      </c>
      <c r="D503" s="42" t="s">
        <v>727</v>
      </c>
      <c r="E503" s="1" t="s">
        <v>731</v>
      </c>
      <c r="F503" s="43" t="s">
        <v>695</v>
      </c>
      <c r="G503" s="44"/>
      <c r="H503" s="45">
        <v>25</v>
      </c>
      <c r="I503" s="44">
        <v>8</v>
      </c>
      <c r="J503" s="12">
        <v>7</v>
      </c>
      <c r="K503" s="45">
        <v>10</v>
      </c>
      <c r="L503" s="46">
        <v>744</v>
      </c>
      <c r="M503" s="47">
        <v>490</v>
      </c>
      <c r="N503" s="48">
        <v>-6</v>
      </c>
      <c r="O503" s="49">
        <v>0</v>
      </c>
      <c r="P503" s="49">
        <v>-2</v>
      </c>
    </row>
    <row r="504" spans="1:16" ht="14.65" x14ac:dyDescent="0.5">
      <c r="A504" s="41">
        <v>497</v>
      </c>
      <c r="B504" s="42" t="s">
        <v>653</v>
      </c>
      <c r="C504" s="43" t="s">
        <v>433</v>
      </c>
      <c r="D504" s="42" t="s">
        <v>832</v>
      </c>
      <c r="E504" s="1" t="s">
        <v>731</v>
      </c>
      <c r="F504" s="43" t="s">
        <v>687</v>
      </c>
      <c r="G504" s="44"/>
      <c r="H504" s="45">
        <v>24</v>
      </c>
      <c r="I504" s="44">
        <v>9</v>
      </c>
      <c r="J504" s="12">
        <v>8</v>
      </c>
      <c r="K504" s="45">
        <v>7</v>
      </c>
      <c r="L504" s="46">
        <v>1518</v>
      </c>
      <c r="M504" s="47">
        <v>496</v>
      </c>
      <c r="N504" s="48">
        <v>-1</v>
      </c>
      <c r="O504" s="49">
        <v>-12</v>
      </c>
      <c r="P504" s="49">
        <v>-5</v>
      </c>
    </row>
    <row r="505" spans="1:16" ht="14.65" x14ac:dyDescent="0.5">
      <c r="A505" s="41">
        <v>498</v>
      </c>
      <c r="B505" s="42" t="s">
        <v>654</v>
      </c>
      <c r="C505" s="43" t="s">
        <v>655</v>
      </c>
      <c r="D505" s="42" t="s">
        <v>833</v>
      </c>
      <c r="E505" s="1" t="s">
        <v>731</v>
      </c>
      <c r="F505" s="43" t="s">
        <v>695</v>
      </c>
      <c r="G505" s="44"/>
      <c r="H505" s="45">
        <v>23</v>
      </c>
      <c r="I505" s="44">
        <v>9</v>
      </c>
      <c r="J505" s="12">
        <v>6</v>
      </c>
      <c r="K505" s="45">
        <v>8</v>
      </c>
      <c r="L505" s="46">
        <v>350</v>
      </c>
      <c r="M505" s="47">
        <v>497</v>
      </c>
      <c r="N505" s="48">
        <v>-1</v>
      </c>
      <c r="O505" s="49">
        <v>-3</v>
      </c>
      <c r="P505" s="49">
        <v>-1</v>
      </c>
    </row>
    <row r="506" spans="1:16" ht="14.65" x14ac:dyDescent="0.5">
      <c r="A506" s="41">
        <v>499</v>
      </c>
      <c r="B506" s="42" t="s">
        <v>656</v>
      </c>
      <c r="C506" s="43" t="s">
        <v>657</v>
      </c>
      <c r="D506" s="42" t="s">
        <v>656</v>
      </c>
      <c r="E506" s="1" t="s">
        <v>731</v>
      </c>
      <c r="F506" s="43" t="s">
        <v>695</v>
      </c>
      <c r="G506" s="44"/>
      <c r="H506" s="45">
        <v>22</v>
      </c>
      <c r="I506" s="44">
        <v>8</v>
      </c>
      <c r="J506" s="12">
        <v>6</v>
      </c>
      <c r="K506" s="45">
        <v>8</v>
      </c>
      <c r="L506" s="46">
        <v>650</v>
      </c>
      <c r="M506" s="47">
        <v>491</v>
      </c>
      <c r="N506" s="48">
        <v>-8</v>
      </c>
      <c r="O506" s="49">
        <v>0</v>
      </c>
      <c r="P506" s="49">
        <v>-2</v>
      </c>
    </row>
    <row r="507" spans="1:16" ht="15" thickBot="1" x14ac:dyDescent="0.55000000000000004">
      <c r="A507" s="50">
        <v>500</v>
      </c>
      <c r="B507" s="51" t="s">
        <v>658</v>
      </c>
      <c r="C507" s="52" t="s">
        <v>659</v>
      </c>
      <c r="D507" s="51" t="s">
        <v>727</v>
      </c>
      <c r="E507" s="53" t="s">
        <v>731</v>
      </c>
      <c r="F507" s="52" t="s">
        <v>695</v>
      </c>
      <c r="G507" s="54"/>
      <c r="H507" s="55">
        <v>21</v>
      </c>
      <c r="I507" s="54">
        <v>8</v>
      </c>
      <c r="J507" s="56">
        <v>5</v>
      </c>
      <c r="K507" s="55">
        <v>8</v>
      </c>
      <c r="L507" s="57">
        <v>640</v>
      </c>
      <c r="M507" s="58">
        <v>500</v>
      </c>
      <c r="N507" s="59">
        <v>0</v>
      </c>
      <c r="O507" s="60">
        <v>0</v>
      </c>
      <c r="P507" s="60">
        <v>0</v>
      </c>
    </row>
  </sheetData>
  <autoFilter ref="A7:P507" xr:uid="{2E7765B5-25F4-4ADE-8BE9-C3D82CEF931C}"/>
  <mergeCells count="5">
    <mergeCell ref="C3:E3"/>
    <mergeCell ref="G3:K3"/>
    <mergeCell ref="M3:P3"/>
    <mergeCell ref="C4:E4"/>
    <mergeCell ref="I4:K4"/>
  </mergeCells>
  <conditionalFormatting sqref="A8:A507">
    <cfRule type="expression" dxfId="12" priority="10" stopIfTrue="1">
      <formula>IF(M8&gt;A8,TRUE, FALSE)</formula>
    </cfRule>
    <cfRule type="expression" dxfId="11" priority="11" stopIfTrue="1">
      <formula>IF(A8&gt;M8,TRUE, FALSE)</formula>
    </cfRule>
  </conditionalFormatting>
  <conditionalFormatting sqref="N8:P507">
    <cfRule type="expression" dxfId="10" priority="1" stopIfTrue="1">
      <formula>IF(N8&lt;0,TRUE,FALSE)</formula>
    </cfRule>
    <cfRule type="expression" dxfId="9" priority="2" stopIfTrue="1">
      <formula>IF(N8&gt;0,TRUE,FALSE)</formula>
    </cfRule>
    <cfRule type="expression" dxfId="8" priority="3" stopIfTrue="1">
      <formula>IF(N8=0, TRUE, FALSE)</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032F-CB89-42A2-BA32-857056D1AD59}">
  <sheetPr>
    <tabColor rgb="FF00B0F0"/>
  </sheetPr>
  <dimension ref="A1:H202"/>
  <sheetViews>
    <sheetView showGridLines="0" zoomScaleNormal="100" workbookViewId="0">
      <pane xSplit="2" ySplit="7" topLeftCell="C8" activePane="bottomRight" state="frozen"/>
      <selection activeCell="B4" sqref="B4"/>
      <selection pane="topRight" activeCell="B4" sqref="B4"/>
      <selection pane="bottomLeft" activeCell="B4" sqref="B4"/>
      <selection pane="bottomRight" activeCell="C3" sqref="C3"/>
    </sheetView>
  </sheetViews>
  <sheetFormatPr defaultColWidth="8.796875" defaultRowHeight="12.75" outlineLevelCol="1" x14ac:dyDescent="0.35"/>
  <cols>
    <col min="1" max="1" width="29.46484375" style="66" customWidth="1"/>
    <col min="2" max="2" width="74.6640625" style="91" customWidth="1"/>
    <col min="3" max="3" width="36.46484375" style="91" customWidth="1"/>
    <col min="4" max="4" width="21.6640625" style="91" customWidth="1"/>
    <col min="5" max="5" width="51.46484375" style="66" bestFit="1" customWidth="1"/>
    <col min="6" max="6" width="28.06640625" style="66" hidden="1" customWidth="1" outlineLevel="1"/>
    <col min="7" max="7" width="28.796875" style="66" hidden="1" customWidth="1" outlineLevel="1"/>
    <col min="8" max="8" width="8.796875" style="66" collapsed="1"/>
    <col min="9" max="16384" width="8.796875" style="66"/>
  </cols>
  <sheetData>
    <row r="1" spans="1:7" s="82" customFormat="1" ht="22.5" x14ac:dyDescent="0.6">
      <c r="A1" s="67" t="s">
        <v>856</v>
      </c>
      <c r="B1" s="68"/>
      <c r="C1" s="81"/>
      <c r="D1" s="81"/>
      <c r="G1" s="66"/>
    </row>
    <row r="2" spans="1:7" s="83" customFormat="1" ht="15" x14ac:dyDescent="0.4">
      <c r="A2" s="83" t="s">
        <v>1381</v>
      </c>
      <c r="B2" s="70"/>
      <c r="C2" s="84"/>
      <c r="D2" s="84"/>
      <c r="G2" s="85"/>
    </row>
    <row r="3" spans="1:7" s="87" customFormat="1" ht="14.25" x14ac:dyDescent="0.45">
      <c r="A3" s="86" t="s">
        <v>857</v>
      </c>
      <c r="B3" s="72"/>
      <c r="C3" s="72"/>
      <c r="D3" s="72"/>
      <c r="G3" s="66"/>
    </row>
    <row r="4" spans="1:7" s="75" customFormat="1" ht="24" customHeight="1" x14ac:dyDescent="0.35">
      <c r="A4" s="75" t="s">
        <v>858</v>
      </c>
      <c r="C4" s="88"/>
      <c r="D4" s="88"/>
      <c r="G4" s="66"/>
    </row>
    <row r="5" spans="1:7" s="90" customFormat="1" ht="52.05" customHeight="1" x14ac:dyDescent="0.3">
      <c r="A5" s="89" t="s">
        <v>859</v>
      </c>
      <c r="B5" s="89" t="s">
        <v>860</v>
      </c>
      <c r="C5" s="89" t="s">
        <v>861</v>
      </c>
      <c r="D5" s="89" t="s">
        <v>862</v>
      </c>
      <c r="E5" s="89" t="s">
        <v>863</v>
      </c>
      <c r="F5" s="89" t="s">
        <v>864</v>
      </c>
      <c r="G5" s="89" t="s">
        <v>865</v>
      </c>
    </row>
    <row r="6" spans="1:7" ht="16.05" customHeight="1" x14ac:dyDescent="0.35">
      <c r="F6" s="91"/>
    </row>
    <row r="7" spans="1:7" ht="17.649999999999999" thickBot="1" x14ac:dyDescent="0.5">
      <c r="A7" s="92" t="s">
        <v>866</v>
      </c>
      <c r="B7" s="93" t="s">
        <v>867</v>
      </c>
      <c r="C7" s="93" t="s">
        <v>868</v>
      </c>
      <c r="D7" s="93" t="s">
        <v>869</v>
      </c>
      <c r="E7" s="94" t="s">
        <v>870</v>
      </c>
      <c r="F7" s="94" t="s">
        <v>871</v>
      </c>
      <c r="G7" s="92" t="s">
        <v>872</v>
      </c>
    </row>
    <row r="8" spans="1:7" s="99" customFormat="1" ht="30" customHeight="1" thickTop="1" x14ac:dyDescent="0.45">
      <c r="A8" s="95" t="s">
        <v>873</v>
      </c>
      <c r="B8" s="96" t="s">
        <v>874</v>
      </c>
      <c r="C8" s="97" t="s">
        <v>875</v>
      </c>
      <c r="D8" s="98" t="str">
        <f>VLOOKUP(C8,SECTORS!$A$7:$B$37,2,FALSE)</f>
        <v>Construction</v>
      </c>
      <c r="F8" s="100" t="s">
        <v>876</v>
      </c>
      <c r="G8" s="100" t="s">
        <v>877</v>
      </c>
    </row>
    <row r="9" spans="1:7" s="105" customFormat="1" ht="30" customHeight="1" x14ac:dyDescent="0.45">
      <c r="A9" s="101" t="s">
        <v>878</v>
      </c>
      <c r="B9" s="102" t="s">
        <v>879</v>
      </c>
      <c r="C9" s="103" t="s">
        <v>875</v>
      </c>
      <c r="D9" s="104" t="str">
        <f>VLOOKUP(C9,SECTORS!$A$7:$B$37,2,FALSE)</f>
        <v>Construction</v>
      </c>
      <c r="F9" s="106" t="s">
        <v>876</v>
      </c>
      <c r="G9" s="106" t="s">
        <v>877</v>
      </c>
    </row>
    <row r="10" spans="1:7" s="105" customFormat="1" ht="30" customHeight="1" x14ac:dyDescent="0.45">
      <c r="A10" s="101" t="s">
        <v>880</v>
      </c>
      <c r="B10" s="102" t="s">
        <v>881</v>
      </c>
      <c r="C10" s="103" t="s">
        <v>875</v>
      </c>
      <c r="D10" s="104" t="str">
        <f>VLOOKUP(C10,SECTORS!$A$7:$B$37,2,FALSE)</f>
        <v>Construction</v>
      </c>
      <c r="F10" s="106" t="s">
        <v>876</v>
      </c>
      <c r="G10" s="106" t="s">
        <v>877</v>
      </c>
    </row>
    <row r="11" spans="1:7" s="105" customFormat="1" ht="30" customHeight="1" x14ac:dyDescent="0.45">
      <c r="A11" s="101" t="s">
        <v>882</v>
      </c>
      <c r="B11" s="102" t="s">
        <v>883</v>
      </c>
      <c r="C11" s="103" t="s">
        <v>875</v>
      </c>
      <c r="D11" s="104" t="str">
        <f>VLOOKUP(C11,SECTORS!$A$7:$B$37,2,FALSE)</f>
        <v>Construction</v>
      </c>
      <c r="F11" s="106" t="s">
        <v>876</v>
      </c>
      <c r="G11" s="106" t="s">
        <v>877</v>
      </c>
    </row>
    <row r="12" spans="1:7" s="105" customFormat="1" ht="30" customHeight="1" x14ac:dyDescent="0.45">
      <c r="A12" s="101" t="s">
        <v>884</v>
      </c>
      <c r="B12" s="102" t="s">
        <v>885</v>
      </c>
      <c r="C12" s="103" t="s">
        <v>875</v>
      </c>
      <c r="D12" s="104" t="str">
        <f>VLOOKUP(C12,SECTORS!$A$7:$B$37,2,FALSE)</f>
        <v>Construction</v>
      </c>
      <c r="F12" s="106" t="s">
        <v>876</v>
      </c>
      <c r="G12" s="106" t="s">
        <v>877</v>
      </c>
    </row>
    <row r="13" spans="1:7" s="105" customFormat="1" ht="30" customHeight="1" x14ac:dyDescent="0.45">
      <c r="A13" s="101" t="s">
        <v>886</v>
      </c>
      <c r="B13" s="102" t="s">
        <v>887</v>
      </c>
      <c r="C13" s="103" t="s">
        <v>875</v>
      </c>
      <c r="D13" s="104" t="str">
        <f>VLOOKUP(C13,SECTORS!$A$7:$B$37,2,FALSE)</f>
        <v>Construction</v>
      </c>
      <c r="E13" s="105" t="s">
        <v>888</v>
      </c>
      <c r="F13" s="106" t="s">
        <v>889</v>
      </c>
      <c r="G13" s="106" t="s">
        <v>890</v>
      </c>
    </row>
    <row r="14" spans="1:7" s="105" customFormat="1" ht="30" customHeight="1" x14ac:dyDescent="0.45">
      <c r="A14" s="101" t="s">
        <v>891</v>
      </c>
      <c r="B14" s="102" t="s">
        <v>892</v>
      </c>
      <c r="C14" s="103" t="s">
        <v>875</v>
      </c>
      <c r="D14" s="104" t="str">
        <f>VLOOKUP(C14,SECTORS!$A$7:$B$37,2,FALSE)</f>
        <v>Construction</v>
      </c>
      <c r="E14" s="105" t="s">
        <v>893</v>
      </c>
      <c r="F14" s="106" t="s">
        <v>889</v>
      </c>
      <c r="G14" s="106" t="s">
        <v>890</v>
      </c>
    </row>
    <row r="15" spans="1:7" s="105" customFormat="1" ht="30" customHeight="1" x14ac:dyDescent="0.45">
      <c r="A15" s="101" t="s">
        <v>894</v>
      </c>
      <c r="B15" s="102" t="s">
        <v>895</v>
      </c>
      <c r="C15" s="103" t="s">
        <v>875</v>
      </c>
      <c r="D15" s="104" t="str">
        <f>VLOOKUP(C15,SECTORS!$A$7:$B$37,2,FALSE)</f>
        <v>Construction</v>
      </c>
      <c r="F15" s="106" t="s">
        <v>876</v>
      </c>
      <c r="G15" s="106" t="s">
        <v>896</v>
      </c>
    </row>
    <row r="16" spans="1:7" s="105" customFormat="1" ht="30" customHeight="1" x14ac:dyDescent="0.45">
      <c r="A16" s="101" t="s">
        <v>897</v>
      </c>
      <c r="B16" s="107" t="s">
        <v>898</v>
      </c>
      <c r="C16" s="103" t="s">
        <v>899</v>
      </c>
      <c r="D16" s="104" t="str">
        <f>VLOOKUP(C16,SECTORS!$A$7:$B$37,2,FALSE)</f>
        <v>Culture</v>
      </c>
      <c r="F16" s="106" t="s">
        <v>876</v>
      </c>
      <c r="G16" s="106" t="s">
        <v>899</v>
      </c>
    </row>
    <row r="17" spans="1:7" s="105" customFormat="1" ht="25.5" x14ac:dyDescent="0.45">
      <c r="A17" s="101" t="s">
        <v>900</v>
      </c>
      <c r="B17" s="107" t="s">
        <v>901</v>
      </c>
      <c r="C17" s="103" t="s">
        <v>899</v>
      </c>
      <c r="D17" s="104" t="str">
        <f>VLOOKUP(C17,SECTORS!$A$7:$B$37,2,FALSE)</f>
        <v>Culture</v>
      </c>
      <c r="F17" s="106" t="s">
        <v>876</v>
      </c>
      <c r="G17" s="106" t="s">
        <v>899</v>
      </c>
    </row>
    <row r="18" spans="1:7" s="105" customFormat="1" ht="30" customHeight="1" x14ac:dyDescent="0.45">
      <c r="A18" s="101" t="s">
        <v>902</v>
      </c>
      <c r="B18" s="107" t="s">
        <v>903</v>
      </c>
      <c r="C18" s="103" t="s">
        <v>899</v>
      </c>
      <c r="D18" s="104" t="str">
        <f>VLOOKUP(C18,SECTORS!$A$7:$B$37,2,FALSE)</f>
        <v>Culture</v>
      </c>
      <c r="F18" s="106" t="s">
        <v>876</v>
      </c>
      <c r="G18" s="106" t="s">
        <v>899</v>
      </c>
    </row>
    <row r="19" spans="1:7" s="105" customFormat="1" ht="30" customHeight="1" x14ac:dyDescent="0.45">
      <c r="A19" s="101" t="s">
        <v>904</v>
      </c>
      <c r="B19" s="107" t="s">
        <v>905</v>
      </c>
      <c r="C19" s="103" t="s">
        <v>899</v>
      </c>
      <c r="D19" s="104" t="str">
        <f>VLOOKUP(C19,SECTORS!$A$7:$B$37,2,FALSE)</f>
        <v>Culture</v>
      </c>
      <c r="E19" s="105" t="s">
        <v>906</v>
      </c>
      <c r="F19" s="106" t="s">
        <v>876</v>
      </c>
      <c r="G19" s="106" t="s">
        <v>907</v>
      </c>
    </row>
    <row r="20" spans="1:7" s="105" customFormat="1" ht="30" customHeight="1" x14ac:dyDescent="0.45">
      <c r="A20" s="101" t="s">
        <v>908</v>
      </c>
      <c r="B20" s="107" t="s">
        <v>909</v>
      </c>
      <c r="C20" s="103" t="s">
        <v>899</v>
      </c>
      <c r="D20" s="104" t="str">
        <f>VLOOKUP(C20,SECTORS!$A$7:$B$37,2,FALSE)</f>
        <v>Culture</v>
      </c>
      <c r="F20" s="106" t="s">
        <v>876</v>
      </c>
      <c r="G20" s="106" t="s">
        <v>899</v>
      </c>
    </row>
    <row r="21" spans="1:7" s="105" customFormat="1" ht="30" customHeight="1" x14ac:dyDescent="0.45">
      <c r="A21" s="101" t="s">
        <v>910</v>
      </c>
      <c r="B21" s="107" t="s">
        <v>911</v>
      </c>
      <c r="C21" s="103" t="s">
        <v>899</v>
      </c>
      <c r="D21" s="104" t="str">
        <f>VLOOKUP(C21,SECTORS!$A$7:$B$37,2,FALSE)</f>
        <v>Culture</v>
      </c>
      <c r="F21" s="106" t="s">
        <v>876</v>
      </c>
      <c r="G21" s="106" t="s">
        <v>899</v>
      </c>
    </row>
    <row r="22" spans="1:7" s="105" customFormat="1" ht="30" customHeight="1" x14ac:dyDescent="0.45">
      <c r="A22" s="101" t="s">
        <v>912</v>
      </c>
      <c r="B22" s="107" t="s">
        <v>913</v>
      </c>
      <c r="C22" s="103" t="s">
        <v>899</v>
      </c>
      <c r="D22" s="104" t="str">
        <f>VLOOKUP(C22,SECTORS!$A$7:$B$37,2,FALSE)</f>
        <v>Culture</v>
      </c>
      <c r="F22" s="106" t="s">
        <v>876</v>
      </c>
      <c r="G22" s="106" t="s">
        <v>899</v>
      </c>
    </row>
    <row r="23" spans="1:7" s="105" customFormat="1" ht="30" customHeight="1" x14ac:dyDescent="0.45">
      <c r="A23" s="101" t="s">
        <v>914</v>
      </c>
      <c r="B23" s="107" t="s">
        <v>915</v>
      </c>
      <c r="C23" s="103" t="s">
        <v>899</v>
      </c>
      <c r="D23" s="104" t="str">
        <f>VLOOKUP(C23,SECTORS!$A$7:$B$37,2,FALSE)</f>
        <v>Culture</v>
      </c>
      <c r="F23" s="106" t="s">
        <v>876</v>
      </c>
      <c r="G23" s="106" t="s">
        <v>899</v>
      </c>
    </row>
    <row r="24" spans="1:7" s="105" customFormat="1" ht="30" customHeight="1" x14ac:dyDescent="0.45">
      <c r="A24" s="101" t="s">
        <v>916</v>
      </c>
      <c r="B24" s="102" t="s">
        <v>917</v>
      </c>
      <c r="C24" s="103" t="s">
        <v>899</v>
      </c>
      <c r="D24" s="104" t="str">
        <f>VLOOKUP(C24,SECTORS!$A$7:$B$37,2,FALSE)</f>
        <v>Culture</v>
      </c>
      <c r="F24" s="106" t="s">
        <v>876</v>
      </c>
      <c r="G24" s="106" t="s">
        <v>899</v>
      </c>
    </row>
    <row r="25" spans="1:7" s="105" customFormat="1" ht="30" customHeight="1" x14ac:dyDescent="0.45">
      <c r="A25" s="101" t="s">
        <v>918</v>
      </c>
      <c r="B25" s="107" t="s">
        <v>919</v>
      </c>
      <c r="C25" s="103" t="s">
        <v>899</v>
      </c>
      <c r="D25" s="104" t="str">
        <f>VLOOKUP(C25,SECTORS!$A$7:$B$37,2,FALSE)</f>
        <v>Culture</v>
      </c>
      <c r="F25" s="106" t="s">
        <v>876</v>
      </c>
      <c r="G25" s="106" t="s">
        <v>899</v>
      </c>
    </row>
    <row r="26" spans="1:7" s="105" customFormat="1" ht="30" customHeight="1" x14ac:dyDescent="0.45">
      <c r="A26" s="101" t="s">
        <v>920</v>
      </c>
      <c r="B26" s="107" t="s">
        <v>921</v>
      </c>
      <c r="C26" s="103" t="s">
        <v>899</v>
      </c>
      <c r="D26" s="104" t="str">
        <f>VLOOKUP(C26,SECTORS!$A$7:$B$37,2,FALSE)</f>
        <v>Culture</v>
      </c>
      <c r="F26" s="106" t="s">
        <v>876</v>
      </c>
      <c r="G26" s="106" t="s">
        <v>899</v>
      </c>
    </row>
    <row r="27" spans="1:7" s="105" customFormat="1" ht="30" customHeight="1" x14ac:dyDescent="0.45">
      <c r="A27" s="101" t="s">
        <v>922</v>
      </c>
      <c r="B27" s="107" t="s">
        <v>923</v>
      </c>
      <c r="C27" s="103" t="s">
        <v>899</v>
      </c>
      <c r="D27" s="104" t="str">
        <f>VLOOKUP(C27,SECTORS!$A$7:$B$37,2,FALSE)</f>
        <v>Culture</v>
      </c>
      <c r="F27" s="106" t="s">
        <v>876</v>
      </c>
      <c r="G27" s="106" t="s">
        <v>899</v>
      </c>
    </row>
    <row r="28" spans="1:7" s="105" customFormat="1" ht="30" customHeight="1" x14ac:dyDescent="0.45">
      <c r="A28" s="101" t="s">
        <v>924</v>
      </c>
      <c r="B28" s="107" t="s">
        <v>925</v>
      </c>
      <c r="C28" s="103" t="s">
        <v>926</v>
      </c>
      <c r="D28" s="104" t="str">
        <f>VLOOKUP(C28,SECTORS!$A$7:$B$37,2,FALSE)</f>
        <v>Financial Services</v>
      </c>
      <c r="F28" s="106" t="s">
        <v>889</v>
      </c>
      <c r="G28" s="106" t="s">
        <v>927</v>
      </c>
    </row>
    <row r="29" spans="1:7" s="105" customFormat="1" ht="30" customHeight="1" x14ac:dyDescent="0.45">
      <c r="A29" s="101" t="s">
        <v>928</v>
      </c>
      <c r="B29" s="107" t="s">
        <v>929</v>
      </c>
      <c r="C29" s="103" t="s">
        <v>926</v>
      </c>
      <c r="D29" s="104" t="str">
        <f>VLOOKUP(C29,SECTORS!$A$7:$B$37,2,FALSE)</f>
        <v>Financial Services</v>
      </c>
      <c r="F29" s="106" t="s">
        <v>889</v>
      </c>
      <c r="G29" s="106" t="s">
        <v>927</v>
      </c>
    </row>
    <row r="30" spans="1:7" s="105" customFormat="1" ht="30" customHeight="1" x14ac:dyDescent="0.45">
      <c r="A30" s="101" t="s">
        <v>930</v>
      </c>
      <c r="B30" s="107" t="s">
        <v>931</v>
      </c>
      <c r="C30" s="103" t="s">
        <v>926</v>
      </c>
      <c r="D30" s="104" t="str">
        <f>VLOOKUP(C30,SECTORS!$A$7:$B$37,2,FALSE)</f>
        <v>Financial Services</v>
      </c>
      <c r="F30" s="106" t="s">
        <v>889</v>
      </c>
      <c r="G30" s="106" t="s">
        <v>927</v>
      </c>
    </row>
    <row r="31" spans="1:7" s="105" customFormat="1" ht="30" customHeight="1" x14ac:dyDescent="0.45">
      <c r="A31" s="101" t="s">
        <v>932</v>
      </c>
      <c r="B31" s="107" t="s">
        <v>933</v>
      </c>
      <c r="C31" s="103" t="s">
        <v>926</v>
      </c>
      <c r="D31" s="104" t="str">
        <f>VLOOKUP(C31,SECTORS!$A$7:$B$37,2,FALSE)</f>
        <v>Financial Services</v>
      </c>
      <c r="E31" s="105" t="s">
        <v>934</v>
      </c>
      <c r="F31" s="106" t="s">
        <v>889</v>
      </c>
      <c r="G31" s="106" t="s">
        <v>927</v>
      </c>
    </row>
    <row r="32" spans="1:7" s="105" customFormat="1" ht="30" customHeight="1" x14ac:dyDescent="0.45">
      <c r="A32" s="101" t="s">
        <v>935</v>
      </c>
      <c r="B32" s="107" t="s">
        <v>936</v>
      </c>
      <c r="C32" s="103" t="s">
        <v>926</v>
      </c>
      <c r="D32" s="104" t="str">
        <f>VLOOKUP(C32,SECTORS!$A$7:$B$37,2,FALSE)</f>
        <v>Financial Services</v>
      </c>
      <c r="F32" s="106" t="s">
        <v>889</v>
      </c>
      <c r="G32" s="106" t="s">
        <v>927</v>
      </c>
    </row>
    <row r="33" spans="1:7" s="105" customFormat="1" ht="30" customHeight="1" x14ac:dyDescent="0.45">
      <c r="A33" s="101" t="s">
        <v>937</v>
      </c>
      <c r="B33" s="107" t="s">
        <v>938</v>
      </c>
      <c r="C33" s="103" t="s">
        <v>926</v>
      </c>
      <c r="D33" s="104" t="str">
        <f>VLOOKUP(C33,SECTORS!$A$7:$B$37,2,FALSE)</f>
        <v>Financial Services</v>
      </c>
      <c r="F33" s="106" t="s">
        <v>889</v>
      </c>
      <c r="G33" s="106" t="s">
        <v>927</v>
      </c>
    </row>
    <row r="34" spans="1:7" s="105" customFormat="1" ht="30" customHeight="1" x14ac:dyDescent="0.45">
      <c r="A34" s="101" t="s">
        <v>939</v>
      </c>
      <c r="B34" s="107" t="s">
        <v>940</v>
      </c>
      <c r="C34" s="103" t="s">
        <v>926</v>
      </c>
      <c r="D34" s="104" t="str">
        <f>VLOOKUP(C34,SECTORS!$A$7:$B$37,2,FALSE)</f>
        <v>Financial Services</v>
      </c>
      <c r="F34" s="106" t="s">
        <v>889</v>
      </c>
      <c r="G34" s="106" t="s">
        <v>927</v>
      </c>
    </row>
    <row r="35" spans="1:7" s="105" customFormat="1" ht="30" customHeight="1" x14ac:dyDescent="0.45">
      <c r="A35" s="101" t="s">
        <v>941</v>
      </c>
      <c r="B35" s="107" t="s">
        <v>942</v>
      </c>
      <c r="C35" s="103" t="s">
        <v>943</v>
      </c>
      <c r="D35" s="104" t="str">
        <f>VLOOKUP(C35,SECTORS!$A$7:$B$37,2,FALSE)</f>
        <v>Business (B2B)</v>
      </c>
      <c r="E35" s="105" t="s">
        <v>906</v>
      </c>
      <c r="F35" s="108" t="s">
        <v>876</v>
      </c>
      <c r="G35" s="108" t="s">
        <v>944</v>
      </c>
    </row>
    <row r="36" spans="1:7" s="105" customFormat="1" ht="30" customHeight="1" x14ac:dyDescent="0.45">
      <c r="A36" s="101" t="s">
        <v>945</v>
      </c>
      <c r="B36" s="107" t="s">
        <v>946</v>
      </c>
      <c r="C36" s="103" t="s">
        <v>943</v>
      </c>
      <c r="D36" s="104" t="str">
        <f>VLOOKUP(C36,SECTORS!$A$7:$B$37,2,FALSE)</f>
        <v>Business (B2B)</v>
      </c>
      <c r="F36" s="106" t="s">
        <v>889</v>
      </c>
      <c r="G36" s="106" t="s">
        <v>927</v>
      </c>
    </row>
    <row r="37" spans="1:7" s="105" customFormat="1" ht="30" customHeight="1" x14ac:dyDescent="0.45">
      <c r="A37" s="101" t="s">
        <v>947</v>
      </c>
      <c r="B37" s="107" t="s">
        <v>948</v>
      </c>
      <c r="C37" s="103" t="s">
        <v>943</v>
      </c>
      <c r="D37" s="104" t="str">
        <f>VLOOKUP(C37,SECTORS!$A$7:$B$37,2,FALSE)</f>
        <v>Business (B2B)</v>
      </c>
      <c r="F37" s="106" t="s">
        <v>876</v>
      </c>
      <c r="G37" s="106" t="s">
        <v>944</v>
      </c>
    </row>
    <row r="38" spans="1:7" s="105" customFormat="1" ht="30" customHeight="1" x14ac:dyDescent="0.45">
      <c r="A38" s="101" t="s">
        <v>949</v>
      </c>
      <c r="B38" s="107" t="s">
        <v>950</v>
      </c>
      <c r="C38" s="103" t="s">
        <v>943</v>
      </c>
      <c r="D38" s="104" t="str">
        <f>VLOOKUP(C38,SECTORS!$A$7:$B$37,2,FALSE)</f>
        <v>Business (B2B)</v>
      </c>
      <c r="F38" s="106" t="s">
        <v>876</v>
      </c>
      <c r="G38" s="106" t="s">
        <v>944</v>
      </c>
    </row>
    <row r="39" spans="1:7" s="105" customFormat="1" ht="30" customHeight="1" x14ac:dyDescent="0.45">
      <c r="A39" s="101" t="s">
        <v>951</v>
      </c>
      <c r="B39" s="107" t="s">
        <v>952</v>
      </c>
      <c r="C39" s="103" t="s">
        <v>943</v>
      </c>
      <c r="D39" s="104" t="str">
        <f>VLOOKUP(C39,SECTORS!$A$7:$B$37,2,FALSE)</f>
        <v>Business (B2B)</v>
      </c>
      <c r="F39" s="106" t="s">
        <v>876</v>
      </c>
      <c r="G39" s="106" t="s">
        <v>944</v>
      </c>
    </row>
    <row r="40" spans="1:7" s="105" customFormat="1" ht="30" customHeight="1" x14ac:dyDescent="0.45">
      <c r="A40" s="101" t="s">
        <v>953</v>
      </c>
      <c r="B40" s="107" t="s">
        <v>954</v>
      </c>
      <c r="C40" s="103" t="s">
        <v>943</v>
      </c>
      <c r="D40" s="104" t="str">
        <f>VLOOKUP(C40,SECTORS!$A$7:$B$37,2,FALSE)</f>
        <v>Business (B2B)</v>
      </c>
      <c r="F40" s="106" t="s">
        <v>889</v>
      </c>
      <c r="G40" s="106" t="s">
        <v>927</v>
      </c>
    </row>
    <row r="41" spans="1:7" s="105" customFormat="1" ht="30" customHeight="1" x14ac:dyDescent="0.45">
      <c r="A41" s="101" t="s">
        <v>955</v>
      </c>
      <c r="B41" s="107" t="s">
        <v>956</v>
      </c>
      <c r="C41" s="103" t="s">
        <v>943</v>
      </c>
      <c r="D41" s="104" t="str">
        <f>VLOOKUP(C41,SECTORS!$A$7:$B$37,2,FALSE)</f>
        <v>Business (B2B)</v>
      </c>
      <c r="F41" s="106" t="s">
        <v>889</v>
      </c>
      <c r="G41" s="106" t="s">
        <v>927</v>
      </c>
    </row>
    <row r="42" spans="1:7" s="105" customFormat="1" ht="30" customHeight="1" x14ac:dyDescent="0.45">
      <c r="A42" s="101" t="s">
        <v>957</v>
      </c>
      <c r="B42" s="107" t="s">
        <v>958</v>
      </c>
      <c r="C42" s="103" t="s">
        <v>943</v>
      </c>
      <c r="D42" s="104" t="str">
        <f>VLOOKUP(C42,SECTORS!$A$7:$B$37,2,FALSE)</f>
        <v>Business (B2B)</v>
      </c>
      <c r="F42" s="106" t="s">
        <v>876</v>
      </c>
      <c r="G42" s="106" t="s">
        <v>944</v>
      </c>
    </row>
    <row r="43" spans="1:7" s="105" customFormat="1" ht="30" customHeight="1" x14ac:dyDescent="0.45">
      <c r="A43" s="101" t="s">
        <v>959</v>
      </c>
      <c r="B43" s="107" t="s">
        <v>960</v>
      </c>
      <c r="C43" s="103" t="s">
        <v>961</v>
      </c>
      <c r="D43" s="104" t="str">
        <f>VLOOKUP(C43,SECTORS!$A$7:$B$37,2,FALSE)</f>
        <v>High Tech</v>
      </c>
      <c r="E43" s="105" t="s">
        <v>888</v>
      </c>
      <c r="F43" s="106" t="s">
        <v>889</v>
      </c>
      <c r="G43" s="106" t="s">
        <v>962</v>
      </c>
    </row>
    <row r="44" spans="1:7" s="105" customFormat="1" ht="30" customHeight="1" x14ac:dyDescent="0.45">
      <c r="A44" s="101" t="s">
        <v>963</v>
      </c>
      <c r="B44" s="107" t="s">
        <v>964</v>
      </c>
      <c r="C44" s="103" t="s">
        <v>961</v>
      </c>
      <c r="D44" s="104" t="str">
        <f>VLOOKUP(C44,SECTORS!$A$7:$B$37,2,FALSE)</f>
        <v>High Tech</v>
      </c>
      <c r="F44" s="106" t="s">
        <v>889</v>
      </c>
      <c r="G44" s="106" t="s">
        <v>965</v>
      </c>
    </row>
    <row r="45" spans="1:7" s="105" customFormat="1" ht="30" customHeight="1" x14ac:dyDescent="0.45">
      <c r="A45" s="101" t="s">
        <v>966</v>
      </c>
      <c r="B45" s="107" t="s">
        <v>967</v>
      </c>
      <c r="C45" s="103" t="s">
        <v>961</v>
      </c>
      <c r="D45" s="104" t="str">
        <f>VLOOKUP(C45,SECTORS!$A$7:$B$37,2,FALSE)</f>
        <v>High Tech</v>
      </c>
      <c r="F45" s="106" t="s">
        <v>889</v>
      </c>
      <c r="G45" s="106" t="s">
        <v>965</v>
      </c>
    </row>
    <row r="46" spans="1:7" s="105" customFormat="1" ht="30" customHeight="1" x14ac:dyDescent="0.45">
      <c r="A46" s="101" t="s">
        <v>968</v>
      </c>
      <c r="B46" s="107" t="s">
        <v>969</v>
      </c>
      <c r="C46" s="103" t="s">
        <v>961</v>
      </c>
      <c r="D46" s="104" t="str">
        <f>VLOOKUP(C46,SECTORS!$A$7:$B$37,2,FALSE)</f>
        <v>High Tech</v>
      </c>
      <c r="F46" s="106" t="s">
        <v>889</v>
      </c>
      <c r="G46" s="106" t="s">
        <v>965</v>
      </c>
    </row>
    <row r="47" spans="1:7" s="105" customFormat="1" ht="30" customHeight="1" x14ac:dyDescent="0.45">
      <c r="A47" s="101" t="s">
        <v>970</v>
      </c>
      <c r="B47" s="107" t="s">
        <v>971</v>
      </c>
      <c r="C47" s="103" t="s">
        <v>961</v>
      </c>
      <c r="D47" s="104" t="str">
        <f>VLOOKUP(C47,SECTORS!$A$7:$B$37,2,FALSE)</f>
        <v>High Tech</v>
      </c>
      <c r="E47" s="105" t="s">
        <v>972</v>
      </c>
      <c r="F47" s="106" t="s">
        <v>889</v>
      </c>
      <c r="G47" s="106" t="s">
        <v>965</v>
      </c>
    </row>
    <row r="48" spans="1:7" s="105" customFormat="1" ht="30" customHeight="1" x14ac:dyDescent="0.45">
      <c r="A48" s="101" t="s">
        <v>973</v>
      </c>
      <c r="B48" s="107" t="s">
        <v>974</v>
      </c>
      <c r="C48" s="103" t="s">
        <v>961</v>
      </c>
      <c r="D48" s="104" t="str">
        <f>VLOOKUP(C48,SECTORS!$A$7:$B$37,2,FALSE)</f>
        <v>High Tech</v>
      </c>
      <c r="E48" s="105" t="s">
        <v>888</v>
      </c>
      <c r="F48" s="106" t="s">
        <v>889</v>
      </c>
      <c r="G48" s="106" t="s">
        <v>965</v>
      </c>
    </row>
    <row r="49" spans="1:7" s="105" customFormat="1" ht="30" customHeight="1" x14ac:dyDescent="0.45">
      <c r="A49" s="101" t="s">
        <v>975</v>
      </c>
      <c r="B49" s="107" t="s">
        <v>976</v>
      </c>
      <c r="C49" s="103" t="s">
        <v>961</v>
      </c>
      <c r="D49" s="104" t="str">
        <f>VLOOKUP(C49,SECTORS!$A$7:$B$37,2,FALSE)</f>
        <v>High Tech</v>
      </c>
      <c r="F49" s="106" t="s">
        <v>889</v>
      </c>
      <c r="G49" s="106" t="s">
        <v>965</v>
      </c>
    </row>
    <row r="50" spans="1:7" s="105" customFormat="1" ht="30" customHeight="1" x14ac:dyDescent="0.45">
      <c r="A50" s="101" t="s">
        <v>977</v>
      </c>
      <c r="B50" s="107" t="s">
        <v>978</v>
      </c>
      <c r="C50" s="103" t="s">
        <v>961</v>
      </c>
      <c r="D50" s="104" t="str">
        <f>VLOOKUP(C50,SECTORS!$A$7:$B$37,2,FALSE)</f>
        <v>High Tech</v>
      </c>
      <c r="F50" s="106" t="s">
        <v>889</v>
      </c>
      <c r="G50" s="106" t="s">
        <v>965</v>
      </c>
    </row>
    <row r="51" spans="1:7" s="105" customFormat="1" ht="30" customHeight="1" x14ac:dyDescent="0.45">
      <c r="A51" s="101" t="s">
        <v>979</v>
      </c>
      <c r="B51" s="107" t="s">
        <v>980</v>
      </c>
      <c r="C51" s="103" t="s">
        <v>961</v>
      </c>
      <c r="D51" s="104" t="str">
        <f>VLOOKUP(C51,SECTORS!$A$7:$B$37,2,FALSE)</f>
        <v>High Tech</v>
      </c>
      <c r="F51" s="106" t="s">
        <v>981</v>
      </c>
      <c r="G51" s="106" t="s">
        <v>965</v>
      </c>
    </row>
    <row r="52" spans="1:7" s="105" customFormat="1" ht="30" customHeight="1" x14ac:dyDescent="0.45">
      <c r="A52" s="101" t="s">
        <v>982</v>
      </c>
      <c r="B52" s="107" t="s">
        <v>983</v>
      </c>
      <c r="C52" s="103" t="s">
        <v>961</v>
      </c>
      <c r="D52" s="104" t="str">
        <f>VLOOKUP(C52,SECTORS!$A$7:$B$37,2,FALSE)</f>
        <v>High Tech</v>
      </c>
      <c r="F52" s="106" t="s">
        <v>889</v>
      </c>
      <c r="G52" s="106" t="s">
        <v>965</v>
      </c>
    </row>
    <row r="53" spans="1:7" s="105" customFormat="1" ht="30" customHeight="1" x14ac:dyDescent="0.45">
      <c r="A53" s="101" t="s">
        <v>984</v>
      </c>
      <c r="B53" s="107" t="s">
        <v>985</v>
      </c>
      <c r="C53" s="103" t="s">
        <v>961</v>
      </c>
      <c r="D53" s="104" t="str">
        <f>VLOOKUP(C53,SECTORS!$A$7:$B$37,2,FALSE)</f>
        <v>High Tech</v>
      </c>
      <c r="E53" s="105" t="s">
        <v>888</v>
      </c>
      <c r="F53" s="106" t="s">
        <v>889</v>
      </c>
      <c r="G53" s="106" t="s">
        <v>965</v>
      </c>
    </row>
    <row r="54" spans="1:7" s="105" customFormat="1" ht="30" customHeight="1" x14ac:dyDescent="0.45">
      <c r="A54" s="101" t="s">
        <v>986</v>
      </c>
      <c r="B54" s="107" t="s">
        <v>987</v>
      </c>
      <c r="C54" s="103" t="s">
        <v>961</v>
      </c>
      <c r="D54" s="104" t="str">
        <f>VLOOKUP(C54,SECTORS!$A$7:$B$37,2,FALSE)</f>
        <v>High Tech</v>
      </c>
      <c r="F54" s="106" t="s">
        <v>889</v>
      </c>
      <c r="G54" s="106" t="s">
        <v>965</v>
      </c>
    </row>
    <row r="55" spans="1:7" s="105" customFormat="1" ht="30" customHeight="1" x14ac:dyDescent="0.45">
      <c r="A55" s="109" t="s">
        <v>988</v>
      </c>
      <c r="B55" s="107" t="s">
        <v>989</v>
      </c>
      <c r="C55" s="103" t="s">
        <v>990</v>
      </c>
      <c r="D55" s="104" t="str">
        <f>VLOOKUP(C55,SECTORS!$A$7:$B$37,2,FALSE)</f>
        <v>Consumer &amp; Retail</v>
      </c>
      <c r="F55" s="106" t="s">
        <v>889</v>
      </c>
      <c r="G55" s="106" t="s">
        <v>991</v>
      </c>
    </row>
    <row r="56" spans="1:7" s="105" customFormat="1" ht="30" customHeight="1" x14ac:dyDescent="0.45">
      <c r="A56" s="101" t="s">
        <v>992</v>
      </c>
      <c r="B56" s="107" t="s">
        <v>993</v>
      </c>
      <c r="C56" s="103" t="s">
        <v>990</v>
      </c>
      <c r="D56" s="104" t="str">
        <f>VLOOKUP(C56,SECTORS!$A$7:$B$37,2,FALSE)</f>
        <v>Consumer &amp; Retail</v>
      </c>
      <c r="F56" s="106" t="s">
        <v>889</v>
      </c>
      <c r="G56" s="106" t="s">
        <v>991</v>
      </c>
    </row>
    <row r="57" spans="1:7" s="105" customFormat="1" ht="30" customHeight="1" x14ac:dyDescent="0.45">
      <c r="A57" s="109" t="s">
        <v>994</v>
      </c>
      <c r="B57" s="107" t="s">
        <v>995</v>
      </c>
      <c r="C57" s="103" t="s">
        <v>990</v>
      </c>
      <c r="D57" s="104" t="str">
        <f>VLOOKUP(C57,SECTORS!$A$7:$B$37,2,FALSE)</f>
        <v>Consumer &amp; Retail</v>
      </c>
      <c r="F57" s="106" t="s">
        <v>889</v>
      </c>
      <c r="G57" s="106" t="s">
        <v>991</v>
      </c>
    </row>
    <row r="58" spans="1:7" s="105" customFormat="1" ht="30" customHeight="1" x14ac:dyDescent="0.45">
      <c r="A58" s="109" t="s">
        <v>996</v>
      </c>
      <c r="B58" s="107" t="s">
        <v>997</v>
      </c>
      <c r="C58" s="103" t="s">
        <v>990</v>
      </c>
      <c r="D58" s="104" t="str">
        <f>VLOOKUP(C58,SECTORS!$A$7:$B$37,2,FALSE)</f>
        <v>Consumer &amp; Retail</v>
      </c>
      <c r="F58" s="106" t="s">
        <v>889</v>
      </c>
      <c r="G58" s="106" t="s">
        <v>991</v>
      </c>
    </row>
    <row r="59" spans="1:7" s="105" customFormat="1" ht="30" customHeight="1" x14ac:dyDescent="0.45">
      <c r="A59" s="109" t="s">
        <v>998</v>
      </c>
      <c r="B59" s="107" t="s">
        <v>999</v>
      </c>
      <c r="C59" s="103" t="s">
        <v>990</v>
      </c>
      <c r="D59" s="104" t="str">
        <f>VLOOKUP(C59,SECTORS!$A$7:$B$37,2,FALSE)</f>
        <v>Consumer &amp; Retail</v>
      </c>
      <c r="F59" s="106" t="s">
        <v>889</v>
      </c>
      <c r="G59" s="106" t="s">
        <v>991</v>
      </c>
    </row>
    <row r="60" spans="1:7" s="105" customFormat="1" ht="30" customHeight="1" x14ac:dyDescent="0.45">
      <c r="A60" s="109" t="s">
        <v>1000</v>
      </c>
      <c r="B60" s="107" t="s">
        <v>1001</v>
      </c>
      <c r="C60" s="103" t="s">
        <v>990</v>
      </c>
      <c r="D60" s="104" t="str">
        <f>VLOOKUP(C60,SECTORS!$A$7:$B$37,2,FALSE)</f>
        <v>Consumer &amp; Retail</v>
      </c>
      <c r="F60" s="106" t="s">
        <v>889</v>
      </c>
      <c r="G60" s="106" t="s">
        <v>991</v>
      </c>
    </row>
    <row r="61" spans="1:7" s="105" customFormat="1" ht="30" customHeight="1" x14ac:dyDescent="0.45">
      <c r="A61" s="101" t="s">
        <v>1002</v>
      </c>
      <c r="B61" s="107" t="s">
        <v>1003</v>
      </c>
      <c r="C61" s="103" t="s">
        <v>990</v>
      </c>
      <c r="D61" s="104" t="str">
        <f>VLOOKUP(C61,SECTORS!$A$7:$B$37,2,FALSE)</f>
        <v>Consumer &amp; Retail</v>
      </c>
      <c r="F61" s="106" t="s">
        <v>981</v>
      </c>
      <c r="G61" s="106" t="s">
        <v>1004</v>
      </c>
    </row>
    <row r="62" spans="1:7" s="105" customFormat="1" ht="30" customHeight="1" x14ac:dyDescent="0.45">
      <c r="A62" s="109" t="s">
        <v>1005</v>
      </c>
      <c r="B62" s="110" t="s">
        <v>1006</v>
      </c>
      <c r="C62" s="103" t="s">
        <v>1007</v>
      </c>
      <c r="D62" s="104" t="str">
        <f>VLOOKUP(C62,SECTORS!$A$7:$B$37,2,FALSE)</f>
        <v>Foreign Affairs</v>
      </c>
      <c r="F62" s="106" t="s">
        <v>981</v>
      </c>
      <c r="G62" s="106" t="s">
        <v>1008</v>
      </c>
    </row>
    <row r="63" spans="1:7" s="105" customFormat="1" ht="30" customHeight="1" x14ac:dyDescent="0.45">
      <c r="A63" s="109" t="s">
        <v>1009</v>
      </c>
      <c r="B63" s="107" t="s">
        <v>1010</v>
      </c>
      <c r="C63" s="103" t="s">
        <v>1007</v>
      </c>
      <c r="D63" s="104" t="str">
        <f>VLOOKUP(C63,SECTORS!$A$7:$B$37,2,FALSE)</f>
        <v>Foreign Affairs</v>
      </c>
      <c r="F63" s="106" t="s">
        <v>981</v>
      </c>
      <c r="G63" s="106" t="s">
        <v>1008</v>
      </c>
    </row>
    <row r="64" spans="1:7" s="105" customFormat="1" ht="30" customHeight="1" x14ac:dyDescent="0.45">
      <c r="A64" s="101" t="s">
        <v>1011</v>
      </c>
      <c r="B64" s="107" t="s">
        <v>1012</v>
      </c>
      <c r="C64" s="103" t="s">
        <v>1013</v>
      </c>
      <c r="D64" s="104" t="str">
        <f>VLOOKUP(C64,SECTORS!$A$7:$B$37,2,FALSE)</f>
        <v>Economics &amp; Policy</v>
      </c>
      <c r="F64" s="106" t="s">
        <v>981</v>
      </c>
      <c r="G64" s="106" t="s">
        <v>1014</v>
      </c>
    </row>
    <row r="65" spans="1:7" s="105" customFormat="1" ht="30" customHeight="1" x14ac:dyDescent="0.45">
      <c r="A65" s="101" t="s">
        <v>1015</v>
      </c>
      <c r="B65" s="107" t="s">
        <v>1016</v>
      </c>
      <c r="C65" s="103" t="s">
        <v>1013</v>
      </c>
      <c r="D65" s="104" t="str">
        <f>VLOOKUP(C65,SECTORS!$A$7:$B$37,2,FALSE)</f>
        <v>Economics &amp; Policy</v>
      </c>
      <c r="F65" s="106" t="s">
        <v>981</v>
      </c>
      <c r="G65" s="106" t="s">
        <v>1014</v>
      </c>
    </row>
    <row r="66" spans="1:7" s="105" customFormat="1" ht="30" customHeight="1" x14ac:dyDescent="0.45">
      <c r="A66" s="101" t="s">
        <v>1017</v>
      </c>
      <c r="B66" s="107" t="s">
        <v>1018</v>
      </c>
      <c r="C66" s="103" t="s">
        <v>1013</v>
      </c>
      <c r="D66" s="104" t="str">
        <f>VLOOKUP(C66,SECTORS!$A$7:$B$37,2,FALSE)</f>
        <v>Economics &amp; Policy</v>
      </c>
      <c r="F66" s="106" t="s">
        <v>981</v>
      </c>
      <c r="G66" s="106" t="s">
        <v>1014</v>
      </c>
    </row>
    <row r="67" spans="1:7" s="105" customFormat="1" ht="30" customHeight="1" x14ac:dyDescent="0.45">
      <c r="A67" s="111" t="s">
        <v>1019</v>
      </c>
      <c r="B67" s="107" t="s">
        <v>1020</v>
      </c>
      <c r="C67" s="103" t="s">
        <v>1013</v>
      </c>
      <c r="D67" s="104" t="str">
        <f>VLOOKUP(C67,SECTORS!$A$7:$B$37,2,FALSE)</f>
        <v>Economics &amp; Policy</v>
      </c>
      <c r="F67" s="106" t="s">
        <v>981</v>
      </c>
      <c r="G67" s="106" t="s">
        <v>1014</v>
      </c>
    </row>
    <row r="68" spans="1:7" s="105" customFormat="1" ht="30" customHeight="1" x14ac:dyDescent="0.45">
      <c r="A68" s="111" t="s">
        <v>1021</v>
      </c>
      <c r="B68" s="107" t="s">
        <v>1022</v>
      </c>
      <c r="C68" s="103" t="s">
        <v>1013</v>
      </c>
      <c r="D68" s="104" t="str">
        <f>VLOOKUP(C68,SECTORS!$A$7:$B$37,2,FALSE)</f>
        <v>Economics &amp; Policy</v>
      </c>
      <c r="F68" s="106" t="s">
        <v>889</v>
      </c>
      <c r="G68" s="106" t="s">
        <v>1014</v>
      </c>
    </row>
    <row r="69" spans="1:7" s="105" customFormat="1" ht="30" customHeight="1" x14ac:dyDescent="0.45">
      <c r="A69" s="111" t="s">
        <v>1023</v>
      </c>
      <c r="B69" s="107" t="s">
        <v>1024</v>
      </c>
      <c r="C69" s="103" t="s">
        <v>1013</v>
      </c>
      <c r="D69" s="104" t="str">
        <f>VLOOKUP(C69,SECTORS!$A$7:$B$37,2,FALSE)</f>
        <v>Economics &amp; Policy</v>
      </c>
      <c r="F69" s="106" t="s">
        <v>981</v>
      </c>
      <c r="G69" s="106" t="s">
        <v>1014</v>
      </c>
    </row>
    <row r="70" spans="1:7" s="105" customFormat="1" ht="30" customHeight="1" x14ac:dyDescent="0.45">
      <c r="A70" s="111" t="s">
        <v>1025</v>
      </c>
      <c r="B70" s="112" t="s">
        <v>1026</v>
      </c>
      <c r="C70" s="103" t="s">
        <v>1013</v>
      </c>
      <c r="D70" s="104" t="str">
        <f>VLOOKUP(C70,SECTORS!$A$7:$B$37,2,FALSE)</f>
        <v>Economics &amp; Policy</v>
      </c>
      <c r="E70" s="105" t="s">
        <v>906</v>
      </c>
      <c r="F70" s="106" t="s">
        <v>981</v>
      </c>
      <c r="G70" s="106" t="s">
        <v>1014</v>
      </c>
    </row>
    <row r="71" spans="1:7" s="105" customFormat="1" ht="30" customHeight="1" x14ac:dyDescent="0.45">
      <c r="A71" s="101" t="s">
        <v>1027</v>
      </c>
      <c r="B71" s="107" t="s">
        <v>1028</v>
      </c>
      <c r="C71" s="103" t="s">
        <v>1013</v>
      </c>
      <c r="D71" s="104" t="str">
        <f>VLOOKUP(C71,SECTORS!$A$7:$B$37,2,FALSE)</f>
        <v>Economics &amp; Policy</v>
      </c>
      <c r="F71" s="106" t="s">
        <v>981</v>
      </c>
      <c r="G71" s="106" t="s">
        <v>1014</v>
      </c>
    </row>
    <row r="72" spans="1:7" s="105" customFormat="1" ht="30" customHeight="1" x14ac:dyDescent="0.45">
      <c r="A72" s="101" t="s">
        <v>1029</v>
      </c>
      <c r="B72" s="107" t="s">
        <v>1030</v>
      </c>
      <c r="C72" s="103" t="s">
        <v>1013</v>
      </c>
      <c r="D72" s="104" t="str">
        <f>VLOOKUP(C72,SECTORS!$A$7:$B$37,2,FALSE)</f>
        <v>Economics &amp; Policy</v>
      </c>
      <c r="F72" s="106" t="s">
        <v>889</v>
      </c>
      <c r="G72" s="106" t="s">
        <v>1014</v>
      </c>
    </row>
    <row r="73" spans="1:7" s="105" customFormat="1" ht="30" customHeight="1" x14ac:dyDescent="0.45">
      <c r="A73" s="101" t="s">
        <v>1031</v>
      </c>
      <c r="B73" s="107" t="s">
        <v>1032</v>
      </c>
      <c r="C73" s="103" t="s">
        <v>1013</v>
      </c>
      <c r="D73" s="104" t="str">
        <f>VLOOKUP(C73,SECTORS!$A$7:$B$37,2,FALSE)</f>
        <v>Economics &amp; Policy</v>
      </c>
      <c r="F73" s="106" t="s">
        <v>981</v>
      </c>
      <c r="G73" s="106" t="s">
        <v>1014</v>
      </c>
    </row>
    <row r="74" spans="1:7" s="105" customFormat="1" ht="30" customHeight="1" x14ac:dyDescent="0.45">
      <c r="A74" s="109" t="s">
        <v>1033</v>
      </c>
      <c r="B74" s="107" t="s">
        <v>1034</v>
      </c>
      <c r="C74" s="103" t="s">
        <v>1013</v>
      </c>
      <c r="D74" s="104" t="str">
        <f>VLOOKUP(C74,SECTORS!$A$7:$B$37,2,FALSE)</f>
        <v>Economics &amp; Policy</v>
      </c>
      <c r="F74" s="106" t="s">
        <v>981</v>
      </c>
      <c r="G74" s="106" t="s">
        <v>1014</v>
      </c>
    </row>
    <row r="75" spans="1:7" s="105" customFormat="1" ht="30" customHeight="1" x14ac:dyDescent="0.45">
      <c r="A75" s="101" t="s">
        <v>1035</v>
      </c>
      <c r="B75" s="107" t="s">
        <v>1036</v>
      </c>
      <c r="C75" s="103" t="s">
        <v>1013</v>
      </c>
      <c r="D75" s="104" t="str">
        <f>VLOOKUP(C75,SECTORS!$A$7:$B$37,2,FALSE)</f>
        <v>Economics &amp; Policy</v>
      </c>
      <c r="F75" s="106" t="s">
        <v>981</v>
      </c>
      <c r="G75" s="106" t="s">
        <v>1014</v>
      </c>
    </row>
    <row r="76" spans="1:7" s="105" customFormat="1" ht="30" customHeight="1" x14ac:dyDescent="0.45">
      <c r="A76" s="101" t="s">
        <v>1037</v>
      </c>
      <c r="B76" s="107" t="s">
        <v>1038</v>
      </c>
      <c r="C76" s="103" t="s">
        <v>1013</v>
      </c>
      <c r="D76" s="104" t="str">
        <f>VLOOKUP(C76,SECTORS!$A$7:$B$37,2,FALSE)</f>
        <v>Economics &amp; Policy</v>
      </c>
      <c r="F76" s="106" t="s">
        <v>889</v>
      </c>
      <c r="G76" s="106" t="s">
        <v>1014</v>
      </c>
    </row>
    <row r="77" spans="1:7" s="105" customFormat="1" ht="30" customHeight="1" x14ac:dyDescent="0.45">
      <c r="A77" s="101" t="s">
        <v>1039</v>
      </c>
      <c r="B77" s="107" t="s">
        <v>1040</v>
      </c>
      <c r="C77" s="103" t="s">
        <v>1013</v>
      </c>
      <c r="D77" s="104" t="str">
        <f>VLOOKUP(C77,SECTORS!$A$7:$B$37,2,FALSE)</f>
        <v>Economics &amp; Policy</v>
      </c>
      <c r="F77" s="106" t="s">
        <v>876</v>
      </c>
      <c r="G77" s="106" t="s">
        <v>1014</v>
      </c>
    </row>
    <row r="78" spans="1:7" s="105" customFormat="1" ht="30" customHeight="1" x14ac:dyDescent="0.45">
      <c r="A78" s="101" t="s">
        <v>1041</v>
      </c>
      <c r="B78" s="107" t="s">
        <v>1042</v>
      </c>
      <c r="C78" s="103" t="s">
        <v>1043</v>
      </c>
      <c r="D78" s="104" t="str">
        <f>VLOOKUP(C78,SECTORS!$A$7:$B$37,2,FALSE)</f>
        <v>Education, Science &amp; Technical</v>
      </c>
      <c r="F78" s="106" t="s">
        <v>889</v>
      </c>
      <c r="G78" s="106" t="s">
        <v>1044</v>
      </c>
    </row>
    <row r="79" spans="1:7" s="105" customFormat="1" ht="30" customHeight="1" x14ac:dyDescent="0.45">
      <c r="A79" s="101" t="s">
        <v>1045</v>
      </c>
      <c r="B79" s="107" t="s">
        <v>1046</v>
      </c>
      <c r="C79" s="103" t="s">
        <v>1043</v>
      </c>
      <c r="D79" s="104" t="str">
        <f>VLOOKUP(C79,SECTORS!$A$7:$B$37,2,FALSE)</f>
        <v>Education, Science &amp; Technical</v>
      </c>
      <c r="F79" s="106" t="s">
        <v>889</v>
      </c>
      <c r="G79" s="106" t="s">
        <v>1044</v>
      </c>
    </row>
    <row r="80" spans="1:7" s="105" customFormat="1" ht="30" customHeight="1" x14ac:dyDescent="0.45">
      <c r="A80" s="101" t="s">
        <v>1047</v>
      </c>
      <c r="B80" s="107" t="s">
        <v>1048</v>
      </c>
      <c r="C80" s="103" t="s">
        <v>1043</v>
      </c>
      <c r="D80" s="104" t="str">
        <f>VLOOKUP(C80,SECTORS!$A$7:$B$37,2,FALSE)</f>
        <v>Education, Science &amp; Technical</v>
      </c>
      <c r="F80" s="106" t="s">
        <v>889</v>
      </c>
      <c r="G80" s="106" t="s">
        <v>1044</v>
      </c>
    </row>
    <row r="81" spans="1:7" s="105" customFormat="1" ht="30" customHeight="1" x14ac:dyDescent="0.45">
      <c r="A81" s="101" t="s">
        <v>1049</v>
      </c>
      <c r="B81" s="107" t="s">
        <v>1050</v>
      </c>
      <c r="C81" s="103" t="s">
        <v>1043</v>
      </c>
      <c r="D81" s="104" t="str">
        <f>VLOOKUP(C81,SECTORS!$A$7:$B$37,2,FALSE)</f>
        <v>Education, Science &amp; Technical</v>
      </c>
      <c r="F81" s="106" t="s">
        <v>889</v>
      </c>
      <c r="G81" s="106" t="s">
        <v>1044</v>
      </c>
    </row>
    <row r="82" spans="1:7" s="105" customFormat="1" ht="30" customHeight="1" x14ac:dyDescent="0.45">
      <c r="A82" s="101" t="s">
        <v>1051</v>
      </c>
      <c r="B82" s="107" t="s">
        <v>1052</v>
      </c>
      <c r="C82" s="103" t="s">
        <v>1043</v>
      </c>
      <c r="D82" s="104" t="str">
        <f>VLOOKUP(C82,SECTORS!$A$7:$B$37,2,FALSE)</f>
        <v>Education, Science &amp; Technical</v>
      </c>
      <c r="E82" s="105" t="s">
        <v>1053</v>
      </c>
      <c r="F82" s="106" t="s">
        <v>1054</v>
      </c>
      <c r="G82" s="106" t="s">
        <v>1044</v>
      </c>
    </row>
    <row r="83" spans="1:7" s="105" customFormat="1" ht="30" customHeight="1" x14ac:dyDescent="0.45">
      <c r="A83" s="101" t="s">
        <v>1055</v>
      </c>
      <c r="B83" s="107" t="s">
        <v>1056</v>
      </c>
      <c r="C83" s="103" t="s">
        <v>1043</v>
      </c>
      <c r="D83" s="104" t="str">
        <f>VLOOKUP(C83,SECTORS!$A$7:$B$37,2,FALSE)</f>
        <v>Education, Science &amp; Technical</v>
      </c>
      <c r="F83" s="106" t="s">
        <v>889</v>
      </c>
      <c r="G83" s="106" t="s">
        <v>1044</v>
      </c>
    </row>
    <row r="84" spans="1:7" s="105" customFormat="1" ht="30" customHeight="1" x14ac:dyDescent="0.45">
      <c r="A84" s="101" t="s">
        <v>1057</v>
      </c>
      <c r="B84" s="107" t="s">
        <v>1058</v>
      </c>
      <c r="C84" s="103" t="s">
        <v>1043</v>
      </c>
      <c r="D84" s="104" t="str">
        <f>VLOOKUP(C84,SECTORS!$A$7:$B$37,2,FALSE)</f>
        <v>Education, Science &amp; Technical</v>
      </c>
      <c r="F84" s="106" t="s">
        <v>889</v>
      </c>
      <c r="G84" s="106" t="s">
        <v>1044</v>
      </c>
    </row>
    <row r="85" spans="1:7" s="105" customFormat="1" ht="30" customHeight="1" x14ac:dyDescent="0.45">
      <c r="A85" s="101" t="s">
        <v>1059</v>
      </c>
      <c r="B85" s="107" t="s">
        <v>1060</v>
      </c>
      <c r="C85" s="103" t="s">
        <v>1061</v>
      </c>
      <c r="D85" s="104" t="str">
        <f>VLOOKUP(C85,SECTORS!$A$7:$B$37,2,FALSE)</f>
        <v>Sustainability</v>
      </c>
      <c r="F85" s="106" t="s">
        <v>876</v>
      </c>
      <c r="G85" s="106" t="s">
        <v>1062</v>
      </c>
    </row>
    <row r="86" spans="1:7" s="105" customFormat="1" ht="30" customHeight="1" x14ac:dyDescent="0.45">
      <c r="A86" s="101" t="s">
        <v>1063</v>
      </c>
      <c r="B86" s="107" t="s">
        <v>1064</v>
      </c>
      <c r="C86" s="103" t="s">
        <v>1061</v>
      </c>
      <c r="D86" s="104" t="str">
        <f>VLOOKUP(C86,SECTORS!$A$7:$B$37,2,FALSE)</f>
        <v>Sustainability</v>
      </c>
      <c r="F86" s="106" t="s">
        <v>876</v>
      </c>
      <c r="G86" s="106" t="s">
        <v>1062</v>
      </c>
    </row>
    <row r="87" spans="1:7" s="105" customFormat="1" ht="30" customHeight="1" x14ac:dyDescent="0.45">
      <c r="A87" s="101" t="s">
        <v>1065</v>
      </c>
      <c r="B87" s="107" t="s">
        <v>1066</v>
      </c>
      <c r="C87" s="103" t="s">
        <v>1061</v>
      </c>
      <c r="D87" s="104" t="str">
        <f>VLOOKUP(C87,SECTORS!$A$7:$B$37,2,FALSE)</f>
        <v>Sustainability</v>
      </c>
      <c r="F87" s="106" t="s">
        <v>876</v>
      </c>
      <c r="G87" s="106" t="s">
        <v>1062</v>
      </c>
    </row>
    <row r="88" spans="1:7" s="105" customFormat="1" ht="30" customHeight="1" x14ac:dyDescent="0.45">
      <c r="A88" s="101" t="s">
        <v>1067</v>
      </c>
      <c r="B88" s="107" t="s">
        <v>1068</v>
      </c>
      <c r="C88" s="103" t="s">
        <v>1061</v>
      </c>
      <c r="D88" s="104" t="str">
        <f>VLOOKUP(C88,SECTORS!$A$7:$B$37,2,FALSE)</f>
        <v>Sustainability</v>
      </c>
      <c r="F88" s="106" t="s">
        <v>876</v>
      </c>
      <c r="G88" s="106" t="s">
        <v>1062</v>
      </c>
    </row>
    <row r="89" spans="1:7" s="105" customFormat="1" ht="30" customHeight="1" x14ac:dyDescent="0.45">
      <c r="A89" s="101" t="s">
        <v>1069</v>
      </c>
      <c r="B89" s="107" t="s">
        <v>1070</v>
      </c>
      <c r="C89" s="103" t="s">
        <v>1061</v>
      </c>
      <c r="D89" s="104" t="str">
        <f>VLOOKUP(C89,SECTORS!$A$7:$B$37,2,FALSE)</f>
        <v>Sustainability</v>
      </c>
      <c r="F89" s="106" t="s">
        <v>876</v>
      </c>
      <c r="G89" s="106" t="s">
        <v>1062</v>
      </c>
    </row>
    <row r="90" spans="1:7" s="105" customFormat="1" ht="30" customHeight="1" x14ac:dyDescent="0.45">
      <c r="A90" s="101" t="s">
        <v>1071</v>
      </c>
      <c r="B90" s="107" t="s">
        <v>1072</v>
      </c>
      <c r="C90" s="103" t="s">
        <v>1061</v>
      </c>
      <c r="D90" s="104" t="str">
        <f>VLOOKUP(C90,SECTORS!$A$7:$B$37,2,FALSE)</f>
        <v>Sustainability</v>
      </c>
      <c r="F90" s="106" t="s">
        <v>876</v>
      </c>
      <c r="G90" s="106" t="s">
        <v>1062</v>
      </c>
    </row>
    <row r="91" spans="1:7" s="105" customFormat="1" ht="30" customHeight="1" x14ac:dyDescent="0.45">
      <c r="A91" s="101" t="s">
        <v>1073</v>
      </c>
      <c r="B91" s="107" t="s">
        <v>1074</v>
      </c>
      <c r="C91" s="103" t="s">
        <v>1061</v>
      </c>
      <c r="D91" s="104" t="str">
        <f>VLOOKUP(C91,SECTORS!$A$7:$B$37,2,FALSE)</f>
        <v>Sustainability</v>
      </c>
      <c r="F91" s="106" t="s">
        <v>876</v>
      </c>
      <c r="G91" s="106" t="s">
        <v>1062</v>
      </c>
    </row>
    <row r="92" spans="1:7" s="105" customFormat="1" ht="30" customHeight="1" x14ac:dyDescent="0.45">
      <c r="A92" s="101" t="s">
        <v>1075</v>
      </c>
      <c r="B92" s="107" t="s">
        <v>1076</v>
      </c>
      <c r="C92" s="103" t="s">
        <v>1061</v>
      </c>
      <c r="D92" s="104" t="str">
        <f>VLOOKUP(C92,SECTORS!$A$7:$B$37,2,FALSE)</f>
        <v>Sustainability</v>
      </c>
      <c r="F92" s="106" t="s">
        <v>876</v>
      </c>
      <c r="G92" s="106" t="s">
        <v>1062</v>
      </c>
    </row>
    <row r="93" spans="1:7" s="105" customFormat="1" ht="30" customHeight="1" x14ac:dyDescent="0.45">
      <c r="A93" s="101" t="s">
        <v>1077</v>
      </c>
      <c r="B93" s="107" t="s">
        <v>1078</v>
      </c>
      <c r="C93" s="103" t="s">
        <v>1079</v>
      </c>
      <c r="D93" s="104" t="str">
        <f>VLOOKUP(C93,SECTORS!$A$7:$B$37,2,FALSE)</f>
        <v>Fashion</v>
      </c>
      <c r="F93" s="106" t="s">
        <v>876</v>
      </c>
      <c r="G93" s="106" t="s">
        <v>1080</v>
      </c>
    </row>
    <row r="94" spans="1:7" s="105" customFormat="1" ht="30" customHeight="1" x14ac:dyDescent="0.45">
      <c r="A94" s="101" t="s">
        <v>1081</v>
      </c>
      <c r="B94" s="107" t="s">
        <v>1082</v>
      </c>
      <c r="C94" s="103" t="s">
        <v>1083</v>
      </c>
      <c r="D94" s="104" t="str">
        <f>VLOOKUP(C94,SECTORS!$A$7:$B$37,2,FALSE)</f>
        <v>Hospitality</v>
      </c>
      <c r="F94" s="106" t="s">
        <v>876</v>
      </c>
      <c r="G94" s="106" t="s">
        <v>1084</v>
      </c>
    </row>
    <row r="95" spans="1:7" s="105" customFormat="1" ht="30" customHeight="1" x14ac:dyDescent="0.45">
      <c r="A95" s="101" t="s">
        <v>1085</v>
      </c>
      <c r="B95" s="107" t="s">
        <v>1086</v>
      </c>
      <c r="C95" s="103" t="s">
        <v>1083</v>
      </c>
      <c r="D95" s="104" t="str">
        <f>VLOOKUP(C95,SECTORS!$A$7:$B$37,2,FALSE)</f>
        <v>Hospitality</v>
      </c>
      <c r="F95" s="106" t="s">
        <v>876</v>
      </c>
      <c r="G95" s="106" t="s">
        <v>1084</v>
      </c>
    </row>
    <row r="96" spans="1:7" s="105" customFormat="1" ht="30" customHeight="1" x14ac:dyDescent="0.45">
      <c r="A96" s="101" t="s">
        <v>1087</v>
      </c>
      <c r="B96" s="107" t="s">
        <v>1088</v>
      </c>
      <c r="C96" s="103" t="s">
        <v>1083</v>
      </c>
      <c r="D96" s="104" t="str">
        <f>VLOOKUP(C96,SECTORS!$A$7:$B$37,2,FALSE)</f>
        <v>Hospitality</v>
      </c>
      <c r="F96" s="106" t="s">
        <v>876</v>
      </c>
      <c r="G96" s="106" t="s">
        <v>1084</v>
      </c>
    </row>
    <row r="97" spans="1:7" s="105" customFormat="1" ht="30" customHeight="1" x14ac:dyDescent="0.45">
      <c r="A97" s="101" t="s">
        <v>1089</v>
      </c>
      <c r="B97" s="107" t="s">
        <v>1090</v>
      </c>
      <c r="C97" s="103" t="s">
        <v>1083</v>
      </c>
      <c r="D97" s="104" t="str">
        <f>VLOOKUP(C97,SECTORS!$A$7:$B$37,2,FALSE)</f>
        <v>Hospitality</v>
      </c>
      <c r="F97" s="106" t="s">
        <v>876</v>
      </c>
      <c r="G97" s="106" t="s">
        <v>1084</v>
      </c>
    </row>
    <row r="98" spans="1:7" s="105" customFormat="1" ht="30" customHeight="1" x14ac:dyDescent="0.45">
      <c r="A98" s="109" t="s">
        <v>1091</v>
      </c>
      <c r="B98" s="107" t="s">
        <v>1092</v>
      </c>
      <c r="C98" s="103" t="s">
        <v>1093</v>
      </c>
      <c r="D98" s="104" t="str">
        <f>VLOOKUP(C98,SECTORS!$A$7:$B$37,2,FALSE)</f>
        <v>Geo-spatial</v>
      </c>
      <c r="F98" s="106" t="s">
        <v>981</v>
      </c>
      <c r="G98" s="106" t="s">
        <v>1093</v>
      </c>
    </row>
    <row r="99" spans="1:7" s="105" customFormat="1" ht="30" customHeight="1" x14ac:dyDescent="0.45">
      <c r="A99" s="109" t="s">
        <v>1094</v>
      </c>
      <c r="B99" s="107" t="s">
        <v>1095</v>
      </c>
      <c r="C99" s="103" t="s">
        <v>1093</v>
      </c>
      <c r="D99" s="104" t="str">
        <f>VLOOKUP(C99,SECTORS!$A$7:$B$37,2,FALSE)</f>
        <v>Geo-spatial</v>
      </c>
      <c r="F99" s="106" t="s">
        <v>981</v>
      </c>
      <c r="G99" s="106" t="s">
        <v>1093</v>
      </c>
    </row>
    <row r="100" spans="1:7" s="105" customFormat="1" ht="30" customHeight="1" x14ac:dyDescent="0.45">
      <c r="A100" s="109" t="s">
        <v>1096</v>
      </c>
      <c r="B100" s="107" t="s">
        <v>1097</v>
      </c>
      <c r="C100" s="103" t="s">
        <v>1093</v>
      </c>
      <c r="D100" s="104" t="str">
        <f>VLOOKUP(C100,SECTORS!$A$7:$B$37,2,FALSE)</f>
        <v>Geo-spatial</v>
      </c>
      <c r="F100" s="106" t="s">
        <v>981</v>
      </c>
      <c r="G100" s="106" t="s">
        <v>1093</v>
      </c>
    </row>
    <row r="101" spans="1:7" s="105" customFormat="1" ht="30" customHeight="1" x14ac:dyDescent="0.45">
      <c r="A101" s="109" t="s">
        <v>1098</v>
      </c>
      <c r="B101" s="107" t="s">
        <v>1099</v>
      </c>
      <c r="C101" s="103" t="s">
        <v>1100</v>
      </c>
      <c r="D101" s="104" t="str">
        <f>VLOOKUP(C101,SECTORS!$A$7:$B$37,2,FALSE)</f>
        <v>Government &amp; Public Services</v>
      </c>
      <c r="E101" s="105" t="s">
        <v>888</v>
      </c>
      <c r="F101" s="106" t="s">
        <v>889</v>
      </c>
      <c r="G101" s="106" t="s">
        <v>1101</v>
      </c>
    </row>
    <row r="102" spans="1:7" s="105" customFormat="1" ht="30" customHeight="1" x14ac:dyDescent="0.45">
      <c r="A102" s="109" t="s">
        <v>1102</v>
      </c>
      <c r="B102" s="107" t="s">
        <v>1103</v>
      </c>
      <c r="C102" s="103" t="s">
        <v>1100</v>
      </c>
      <c r="D102" s="104" t="str">
        <f>VLOOKUP(C102,SECTORS!$A$7:$B$37,2,FALSE)</f>
        <v>Government &amp; Public Services</v>
      </c>
      <c r="F102" s="106" t="s">
        <v>889</v>
      </c>
      <c r="G102" s="106" t="s">
        <v>1101</v>
      </c>
    </row>
    <row r="103" spans="1:7" s="105" customFormat="1" ht="30" customHeight="1" x14ac:dyDescent="0.45">
      <c r="A103" s="101" t="s">
        <v>1104</v>
      </c>
      <c r="B103" s="107" t="s">
        <v>1105</v>
      </c>
      <c r="C103" s="103" t="s">
        <v>1100</v>
      </c>
      <c r="D103" s="104" t="str">
        <f>VLOOKUP(C103,SECTORS!$A$7:$B$37,2,FALSE)</f>
        <v>Government &amp; Public Services</v>
      </c>
      <c r="F103" s="106" t="s">
        <v>889</v>
      </c>
      <c r="G103" s="106" t="s">
        <v>1101</v>
      </c>
    </row>
    <row r="104" spans="1:7" s="105" customFormat="1" ht="30" customHeight="1" x14ac:dyDescent="0.45">
      <c r="A104" s="101" t="s">
        <v>1106</v>
      </c>
      <c r="B104" s="107" t="s">
        <v>1107</v>
      </c>
      <c r="C104" s="103" t="s">
        <v>1100</v>
      </c>
      <c r="D104" s="104" t="str">
        <f>VLOOKUP(C104,SECTORS!$A$7:$B$37,2,FALSE)</f>
        <v>Government &amp; Public Services</v>
      </c>
      <c r="F104" s="106" t="s">
        <v>889</v>
      </c>
      <c r="G104" s="106" t="s">
        <v>1101</v>
      </c>
    </row>
    <row r="105" spans="1:7" s="105" customFormat="1" ht="30" customHeight="1" x14ac:dyDescent="0.45">
      <c r="A105" s="101" t="s">
        <v>1108</v>
      </c>
      <c r="B105" s="107" t="s">
        <v>1109</v>
      </c>
      <c r="C105" s="103" t="s">
        <v>1100</v>
      </c>
      <c r="D105" s="104" t="str">
        <f>VLOOKUP(C105,SECTORS!$A$7:$B$37,2,FALSE)</f>
        <v>Government &amp; Public Services</v>
      </c>
      <c r="F105" s="106" t="s">
        <v>889</v>
      </c>
      <c r="G105" s="106" t="s">
        <v>1101</v>
      </c>
    </row>
    <row r="106" spans="1:7" s="105" customFormat="1" ht="30" customHeight="1" x14ac:dyDescent="0.45">
      <c r="A106" s="101" t="s">
        <v>1110</v>
      </c>
      <c r="B106" s="107" t="s">
        <v>1111</v>
      </c>
      <c r="C106" s="103" t="s">
        <v>1112</v>
      </c>
      <c r="D106" s="104" t="str">
        <f>VLOOKUP(C106,SECTORS!$A$7:$B$37,2,FALSE)</f>
        <v>Health &amp; Life Sciences</v>
      </c>
      <c r="E106" s="105" t="s">
        <v>1113</v>
      </c>
      <c r="F106" s="106" t="s">
        <v>1114</v>
      </c>
      <c r="G106" s="106" t="s">
        <v>1115</v>
      </c>
    </row>
    <row r="107" spans="1:7" s="105" customFormat="1" ht="30" customHeight="1" x14ac:dyDescent="0.45">
      <c r="A107" s="101" t="s">
        <v>1116</v>
      </c>
      <c r="B107" s="102" t="s">
        <v>1117</v>
      </c>
      <c r="C107" s="103" t="s">
        <v>1112</v>
      </c>
      <c r="D107" s="104" t="str">
        <f>VLOOKUP(C107,SECTORS!$A$7:$B$37,2,FALSE)</f>
        <v>Health &amp; Life Sciences</v>
      </c>
      <c r="F107" s="106" t="s">
        <v>889</v>
      </c>
      <c r="G107" s="106" t="s">
        <v>1115</v>
      </c>
    </row>
    <row r="108" spans="1:7" s="105" customFormat="1" ht="30" customHeight="1" x14ac:dyDescent="0.45">
      <c r="A108" s="101" t="s">
        <v>1118</v>
      </c>
      <c r="B108" s="107" t="s">
        <v>1119</v>
      </c>
      <c r="C108" s="103" t="s">
        <v>1112</v>
      </c>
      <c r="D108" s="104" t="str">
        <f>VLOOKUP(C108,SECTORS!$A$7:$B$37,2,FALSE)</f>
        <v>Health &amp; Life Sciences</v>
      </c>
      <c r="F108" s="106" t="s">
        <v>889</v>
      </c>
      <c r="G108" s="106" t="s">
        <v>1115</v>
      </c>
    </row>
    <row r="109" spans="1:7" s="105" customFormat="1" ht="30" customHeight="1" x14ac:dyDescent="0.45">
      <c r="A109" s="101" t="s">
        <v>1120</v>
      </c>
      <c r="B109" s="107" t="s">
        <v>1121</v>
      </c>
      <c r="C109" s="103" t="s">
        <v>1112</v>
      </c>
      <c r="D109" s="104" t="str">
        <f>VLOOKUP(C109,SECTORS!$A$7:$B$37,2,FALSE)</f>
        <v>Health &amp; Life Sciences</v>
      </c>
      <c r="F109" s="106" t="s">
        <v>889</v>
      </c>
      <c r="G109" s="106" t="s">
        <v>1115</v>
      </c>
    </row>
    <row r="110" spans="1:7" s="105" customFormat="1" ht="30" customHeight="1" x14ac:dyDescent="0.45">
      <c r="A110" s="101" t="s">
        <v>1122</v>
      </c>
      <c r="B110" s="107" t="s">
        <v>1123</v>
      </c>
      <c r="C110" s="103" t="s">
        <v>1112</v>
      </c>
      <c r="D110" s="104" t="str">
        <f>VLOOKUP(C110,SECTORS!$A$7:$B$37,2,FALSE)</f>
        <v>Health &amp; Life Sciences</v>
      </c>
      <c r="F110" s="106" t="s">
        <v>889</v>
      </c>
      <c r="G110" s="106" t="s">
        <v>1115</v>
      </c>
    </row>
    <row r="111" spans="1:7" s="105" customFormat="1" ht="30" customHeight="1" x14ac:dyDescent="0.45">
      <c r="A111" s="101" t="s">
        <v>1124</v>
      </c>
      <c r="B111" s="107" t="s">
        <v>1125</v>
      </c>
      <c r="C111" s="103" t="s">
        <v>1112</v>
      </c>
      <c r="D111" s="104" t="str">
        <f>VLOOKUP(C111,SECTORS!$A$7:$B$37,2,FALSE)</f>
        <v>Health &amp; Life Sciences</v>
      </c>
      <c r="F111" s="106" t="s">
        <v>889</v>
      </c>
      <c r="G111" s="106" t="s">
        <v>1115</v>
      </c>
    </row>
    <row r="112" spans="1:7" s="105" customFormat="1" ht="30" customHeight="1" x14ac:dyDescent="0.45">
      <c r="A112" s="109" t="s">
        <v>1126</v>
      </c>
      <c r="B112" s="107" t="s">
        <v>1127</v>
      </c>
      <c r="C112" s="103" t="s">
        <v>1128</v>
      </c>
      <c r="D112" s="104" t="str">
        <f>VLOOKUP(C112,SECTORS!$A$7:$B$37,2,FALSE)</f>
        <v>Industrial</v>
      </c>
      <c r="F112" s="106" t="s">
        <v>889</v>
      </c>
      <c r="G112" s="106" t="s">
        <v>1129</v>
      </c>
    </row>
    <row r="113" spans="1:7" s="105" customFormat="1" ht="30" customHeight="1" x14ac:dyDescent="0.45">
      <c r="A113" s="109" t="s">
        <v>1130</v>
      </c>
      <c r="B113" s="107" t="s">
        <v>1131</v>
      </c>
      <c r="C113" s="103" t="s">
        <v>1128</v>
      </c>
      <c r="D113" s="104" t="str">
        <f>VLOOKUP(C113,SECTORS!$A$7:$B$37,2,FALSE)</f>
        <v>Industrial</v>
      </c>
      <c r="F113" s="106" t="s">
        <v>889</v>
      </c>
      <c r="G113" s="106" t="s">
        <v>1129</v>
      </c>
    </row>
    <row r="114" spans="1:7" s="105" customFormat="1" ht="30" customHeight="1" x14ac:dyDescent="0.45">
      <c r="A114" s="109" t="s">
        <v>1132</v>
      </c>
      <c r="B114" s="107" t="s">
        <v>1133</v>
      </c>
      <c r="C114" s="103" t="s">
        <v>1128</v>
      </c>
      <c r="D114" s="104" t="str">
        <f>VLOOKUP(C114,SECTORS!$A$7:$B$37,2,FALSE)</f>
        <v>Industrial</v>
      </c>
      <c r="F114" s="106" t="s">
        <v>889</v>
      </c>
      <c r="G114" s="106" t="s">
        <v>1129</v>
      </c>
    </row>
    <row r="115" spans="1:7" s="105" customFormat="1" ht="30" customHeight="1" x14ac:dyDescent="0.45">
      <c r="A115" s="109" t="s">
        <v>1134</v>
      </c>
      <c r="B115" s="107" t="s">
        <v>1135</v>
      </c>
      <c r="C115" s="103" t="s">
        <v>1128</v>
      </c>
      <c r="D115" s="104" t="str">
        <f>VLOOKUP(C115,SECTORS!$A$7:$B$37,2,FALSE)</f>
        <v>Industrial</v>
      </c>
      <c r="F115" s="106" t="s">
        <v>889</v>
      </c>
      <c r="G115" s="106" t="s">
        <v>1129</v>
      </c>
    </row>
    <row r="116" spans="1:7" s="105" customFormat="1" ht="30" customHeight="1" x14ac:dyDescent="0.45">
      <c r="A116" s="111" t="s">
        <v>1136</v>
      </c>
      <c r="B116" s="107" t="s">
        <v>1137</v>
      </c>
      <c r="C116" s="103" t="s">
        <v>1128</v>
      </c>
      <c r="D116" s="104" t="str">
        <f>VLOOKUP(C116,SECTORS!$A$7:$B$37,2,FALSE)</f>
        <v>Industrial</v>
      </c>
      <c r="F116" s="106" t="s">
        <v>889</v>
      </c>
      <c r="G116" s="106" t="s">
        <v>1129</v>
      </c>
    </row>
    <row r="117" spans="1:7" s="105" customFormat="1" ht="30" customHeight="1" x14ac:dyDescent="0.45">
      <c r="A117" s="109" t="s">
        <v>1138</v>
      </c>
      <c r="B117" s="107" t="s">
        <v>1139</v>
      </c>
      <c r="C117" s="103" t="s">
        <v>1128</v>
      </c>
      <c r="D117" s="104" t="str">
        <f>VLOOKUP(C117,SECTORS!$A$7:$B$37,2,FALSE)</f>
        <v>Industrial</v>
      </c>
      <c r="F117" s="106" t="s">
        <v>889</v>
      </c>
      <c r="G117" s="106" t="s">
        <v>1129</v>
      </c>
    </row>
    <row r="118" spans="1:7" s="105" customFormat="1" ht="30" customHeight="1" x14ac:dyDescent="0.45">
      <c r="A118" s="101" t="s">
        <v>1140</v>
      </c>
      <c r="B118" s="107" t="s">
        <v>1141</v>
      </c>
      <c r="C118" s="103" t="s">
        <v>1142</v>
      </c>
      <c r="D118" s="104" t="str">
        <f>VLOOKUP(C118,SECTORS!$A$7:$B$37,2,FALSE)</f>
        <v>Communications &amp; Media</v>
      </c>
      <c r="F118" s="106" t="s">
        <v>876</v>
      </c>
      <c r="G118" s="106" t="s">
        <v>962</v>
      </c>
    </row>
    <row r="119" spans="1:7" s="105" customFormat="1" ht="30" customHeight="1" x14ac:dyDescent="0.45">
      <c r="A119" s="101" t="s">
        <v>1143</v>
      </c>
      <c r="B119" s="107" t="s">
        <v>1144</v>
      </c>
      <c r="C119" s="103" t="s">
        <v>1142</v>
      </c>
      <c r="D119" s="104" t="str">
        <f>VLOOKUP(C119,SECTORS!$A$7:$B$37,2,FALSE)</f>
        <v>Communications &amp; Media</v>
      </c>
      <c r="E119" s="105" t="s">
        <v>906</v>
      </c>
      <c r="F119" s="106" t="s">
        <v>876</v>
      </c>
      <c r="G119" s="106" t="s">
        <v>962</v>
      </c>
    </row>
    <row r="120" spans="1:7" s="105" customFormat="1" ht="30" customHeight="1" x14ac:dyDescent="0.45">
      <c r="A120" s="101" t="s">
        <v>1145</v>
      </c>
      <c r="B120" s="107" t="s">
        <v>1146</v>
      </c>
      <c r="C120" s="103" t="s">
        <v>1142</v>
      </c>
      <c r="D120" s="104" t="str">
        <f>VLOOKUP(C120,SECTORS!$A$7:$B$37,2,FALSE)</f>
        <v>Communications &amp; Media</v>
      </c>
      <c r="F120" s="106" t="s">
        <v>876</v>
      </c>
      <c r="G120" s="106" t="s">
        <v>962</v>
      </c>
    </row>
    <row r="121" spans="1:7" s="105" customFormat="1" ht="30" customHeight="1" x14ac:dyDescent="0.45">
      <c r="A121" s="101" t="s">
        <v>1147</v>
      </c>
      <c r="B121" s="107" t="s">
        <v>1148</v>
      </c>
      <c r="C121" s="103" t="s">
        <v>1142</v>
      </c>
      <c r="D121" s="104" t="str">
        <f>VLOOKUP(C121,SECTORS!$A$7:$B$37,2,FALSE)</f>
        <v>Communications &amp; Media</v>
      </c>
      <c r="F121" s="106" t="s">
        <v>876</v>
      </c>
      <c r="G121" s="106" t="s">
        <v>962</v>
      </c>
    </row>
    <row r="122" spans="1:7" s="105" customFormat="1" ht="30" customHeight="1" x14ac:dyDescent="0.45">
      <c r="A122" s="101" t="s">
        <v>1149</v>
      </c>
      <c r="B122" s="107" t="s">
        <v>1150</v>
      </c>
      <c r="C122" s="103" t="s">
        <v>1142</v>
      </c>
      <c r="D122" s="104" t="str">
        <f>VLOOKUP(C122,SECTORS!$A$7:$B$37,2,FALSE)</f>
        <v>Communications &amp; Media</v>
      </c>
      <c r="F122" s="106" t="s">
        <v>876</v>
      </c>
      <c r="G122" s="106" t="s">
        <v>962</v>
      </c>
    </row>
    <row r="123" spans="1:7" s="105" customFormat="1" ht="30" customHeight="1" x14ac:dyDescent="0.45">
      <c r="A123" s="101" t="s">
        <v>1151</v>
      </c>
      <c r="B123" s="107" t="s">
        <v>1152</v>
      </c>
      <c r="C123" s="103" t="s">
        <v>1142</v>
      </c>
      <c r="D123" s="104" t="str">
        <f>VLOOKUP(C123,SECTORS!$A$7:$B$37,2,FALSE)</f>
        <v>Communications &amp; Media</v>
      </c>
      <c r="F123" s="106" t="s">
        <v>876</v>
      </c>
      <c r="G123" s="106" t="s">
        <v>962</v>
      </c>
    </row>
    <row r="124" spans="1:7" s="105" customFormat="1" ht="30" customHeight="1" x14ac:dyDescent="0.45">
      <c r="A124" s="101" t="s">
        <v>1153</v>
      </c>
      <c r="B124" s="107" t="s">
        <v>1154</v>
      </c>
      <c r="C124" s="103" t="s">
        <v>1142</v>
      </c>
      <c r="D124" s="104" t="str">
        <f>VLOOKUP(C124,SECTORS!$A$7:$B$37,2,FALSE)</f>
        <v>Communications &amp; Media</v>
      </c>
      <c r="E124" s="105" t="s">
        <v>906</v>
      </c>
      <c r="F124" s="106" t="s">
        <v>876</v>
      </c>
      <c r="G124" s="106" t="s">
        <v>962</v>
      </c>
    </row>
    <row r="125" spans="1:7" s="105" customFormat="1" ht="30" customHeight="1" x14ac:dyDescent="0.45">
      <c r="A125" s="101" t="s">
        <v>1155</v>
      </c>
      <c r="B125" s="107" t="s">
        <v>1156</v>
      </c>
      <c r="C125" s="103" t="s">
        <v>1142</v>
      </c>
      <c r="D125" s="104" t="str">
        <f>VLOOKUP(C125,SECTORS!$A$7:$B$37,2,FALSE)</f>
        <v>Communications &amp; Media</v>
      </c>
      <c r="F125" s="106" t="s">
        <v>876</v>
      </c>
      <c r="G125" s="106" t="s">
        <v>962</v>
      </c>
    </row>
    <row r="126" spans="1:7" s="105" customFormat="1" ht="30" customHeight="1" x14ac:dyDescent="0.45">
      <c r="A126" s="109" t="s">
        <v>1157</v>
      </c>
      <c r="B126" s="107" t="s">
        <v>1158</v>
      </c>
      <c r="C126" s="103" t="s">
        <v>1159</v>
      </c>
      <c r="D126" s="104" t="str">
        <f>VLOOKUP(C126,SECTORS!$A$7:$B$37,2,FALSE)</f>
        <v>Recruitment</v>
      </c>
      <c r="F126" s="106" t="s">
        <v>889</v>
      </c>
      <c r="G126" s="106" t="s">
        <v>1160</v>
      </c>
    </row>
    <row r="127" spans="1:7" s="105" customFormat="1" ht="30" customHeight="1" x14ac:dyDescent="0.45">
      <c r="A127" s="101" t="s">
        <v>1161</v>
      </c>
      <c r="B127" s="107" t="s">
        <v>1162</v>
      </c>
      <c r="C127" s="113" t="s">
        <v>1159</v>
      </c>
      <c r="D127" s="114" t="str">
        <f>VLOOKUP(C127,SECTORS!$A$7:$B$37,2,FALSE)</f>
        <v>Recruitment</v>
      </c>
      <c r="E127" s="105" t="s">
        <v>893</v>
      </c>
      <c r="F127" s="106" t="s">
        <v>889</v>
      </c>
      <c r="G127" s="106" t="s">
        <v>1163</v>
      </c>
    </row>
    <row r="128" spans="1:7" s="105" customFormat="1" ht="30" customHeight="1" x14ac:dyDescent="0.45">
      <c r="A128" s="101" t="s">
        <v>1164</v>
      </c>
      <c r="B128" s="107" t="s">
        <v>1165</v>
      </c>
      <c r="C128" s="113" t="s">
        <v>1159</v>
      </c>
      <c r="D128" s="114" t="str">
        <f>VLOOKUP(C128,SECTORS!$A$7:$B$37,2,FALSE)</f>
        <v>Recruitment</v>
      </c>
      <c r="F128" s="106" t="s">
        <v>876</v>
      </c>
      <c r="G128" s="106" t="s">
        <v>1163</v>
      </c>
    </row>
    <row r="129" spans="1:7" s="105" customFormat="1" ht="30" customHeight="1" x14ac:dyDescent="0.45">
      <c r="A129" s="109" t="s">
        <v>1166</v>
      </c>
      <c r="B129" s="107" t="s">
        <v>1167</v>
      </c>
      <c r="C129" s="103" t="s">
        <v>1159</v>
      </c>
      <c r="D129" s="104" t="str">
        <f>VLOOKUP(C129,SECTORS!$A$7:$B$37,2,FALSE)</f>
        <v>Recruitment</v>
      </c>
      <c r="F129" s="106" t="s">
        <v>889</v>
      </c>
      <c r="G129" s="106" t="s">
        <v>1160</v>
      </c>
    </row>
    <row r="130" spans="1:7" s="105" customFormat="1" ht="30" customHeight="1" x14ac:dyDescent="0.45">
      <c r="A130" s="109" t="s">
        <v>1168</v>
      </c>
      <c r="B130" s="110" t="s">
        <v>1169</v>
      </c>
      <c r="C130" s="103" t="s">
        <v>1159</v>
      </c>
      <c r="D130" s="104" t="str">
        <f>VLOOKUP(C130,SECTORS!$A$7:$B$37,2,FALSE)</f>
        <v>Recruitment</v>
      </c>
      <c r="F130" s="106" t="s">
        <v>889</v>
      </c>
      <c r="G130" s="106" t="s">
        <v>1160</v>
      </c>
    </row>
    <row r="131" spans="1:7" s="105" customFormat="1" ht="30" customHeight="1" x14ac:dyDescent="0.45">
      <c r="A131" s="101" t="s">
        <v>1170</v>
      </c>
      <c r="B131" s="107" t="s">
        <v>1171</v>
      </c>
      <c r="C131" s="103" t="s">
        <v>1172</v>
      </c>
      <c r="D131" s="104" t="str">
        <f>VLOOKUP(C131,SECTORS!$A$7:$B$37,2,FALSE)</f>
        <v>Law</v>
      </c>
      <c r="F131" s="106" t="s">
        <v>889</v>
      </c>
      <c r="G131" s="106" t="s">
        <v>1173</v>
      </c>
    </row>
    <row r="132" spans="1:7" s="105" customFormat="1" ht="30" customHeight="1" x14ac:dyDescent="0.45">
      <c r="A132" s="101" t="s">
        <v>1174</v>
      </c>
      <c r="B132" s="107" t="s">
        <v>1175</v>
      </c>
      <c r="C132" s="103" t="s">
        <v>1172</v>
      </c>
      <c r="D132" s="104" t="str">
        <f>VLOOKUP(C132,SECTORS!$A$7:$B$37,2,FALSE)</f>
        <v>Law</v>
      </c>
      <c r="F132" s="106" t="s">
        <v>889</v>
      </c>
      <c r="G132" s="106" t="s">
        <v>1173</v>
      </c>
    </row>
    <row r="133" spans="1:7" s="105" customFormat="1" ht="30" customHeight="1" x14ac:dyDescent="0.45">
      <c r="A133" s="101" t="s">
        <v>1176</v>
      </c>
      <c r="B133" s="107" t="s">
        <v>1177</v>
      </c>
      <c r="C133" s="103" t="s">
        <v>1172</v>
      </c>
      <c r="D133" s="104" t="str">
        <f>VLOOKUP(C133,SECTORS!$A$7:$B$37,2,FALSE)</f>
        <v>Law</v>
      </c>
      <c r="F133" s="106" t="s">
        <v>889</v>
      </c>
      <c r="G133" s="106" t="s">
        <v>1173</v>
      </c>
    </row>
    <row r="134" spans="1:7" s="105" customFormat="1" ht="30" customHeight="1" x14ac:dyDescent="0.45">
      <c r="A134" s="101" t="s">
        <v>1178</v>
      </c>
      <c r="B134" s="107" t="s">
        <v>1179</v>
      </c>
      <c r="C134" s="103" t="s">
        <v>1180</v>
      </c>
      <c r="D134" s="104" t="str">
        <f>VLOOKUP(C134,SECTORS!$A$7:$B$37,2,FALSE)</f>
        <v>Logistics</v>
      </c>
      <c r="F134" s="106" t="s">
        <v>889</v>
      </c>
      <c r="G134" s="106" t="s">
        <v>1181</v>
      </c>
    </row>
    <row r="135" spans="1:7" s="105" customFormat="1" ht="30" customHeight="1" x14ac:dyDescent="0.45">
      <c r="A135" s="101" t="s">
        <v>1182</v>
      </c>
      <c r="B135" s="107" t="s">
        <v>1183</v>
      </c>
      <c r="C135" s="103" t="s">
        <v>1180</v>
      </c>
      <c r="D135" s="104" t="str">
        <f>VLOOKUP(C135,SECTORS!$A$7:$B$37,2,FALSE)</f>
        <v>Logistics</v>
      </c>
      <c r="F135" s="106" t="s">
        <v>889</v>
      </c>
      <c r="G135" s="106" t="s">
        <v>1181</v>
      </c>
    </row>
    <row r="136" spans="1:7" s="105" customFormat="1" ht="30" customHeight="1" x14ac:dyDescent="0.45">
      <c r="A136" s="101" t="s">
        <v>1184</v>
      </c>
      <c r="B136" s="107" t="s">
        <v>1185</v>
      </c>
      <c r="C136" s="103" t="s">
        <v>1180</v>
      </c>
      <c r="D136" s="104" t="str">
        <f>VLOOKUP(C136,SECTORS!$A$7:$B$37,2,FALSE)</f>
        <v>Logistics</v>
      </c>
      <c r="F136" s="106" t="s">
        <v>889</v>
      </c>
      <c r="G136" s="106" t="s">
        <v>1181</v>
      </c>
    </row>
    <row r="137" spans="1:7" s="105" customFormat="1" ht="30" customHeight="1" x14ac:dyDescent="0.45">
      <c r="A137" s="101" t="s">
        <v>1186</v>
      </c>
      <c r="B137" s="107" t="s">
        <v>1187</v>
      </c>
      <c r="C137" s="103" t="s">
        <v>1180</v>
      </c>
      <c r="D137" s="104" t="str">
        <f>VLOOKUP(C137,SECTORS!$A$7:$B$37,2,FALSE)</f>
        <v>Logistics</v>
      </c>
      <c r="F137" s="106" t="s">
        <v>889</v>
      </c>
      <c r="G137" s="106" t="s">
        <v>1181</v>
      </c>
    </row>
    <row r="138" spans="1:7" s="105" customFormat="1" ht="30" customHeight="1" x14ac:dyDescent="0.45">
      <c r="A138" s="109" t="s">
        <v>1188</v>
      </c>
      <c r="B138" s="107" t="s">
        <v>1189</v>
      </c>
      <c r="C138" s="103" t="s">
        <v>1190</v>
      </c>
      <c r="D138" s="104" t="str">
        <f>VLOOKUP(C138,SECTORS!$A$7:$B$37,2,FALSE)</f>
        <v>Defence &amp; Aerospace</v>
      </c>
      <c r="F138" s="106" t="s">
        <v>981</v>
      </c>
      <c r="G138" s="106" t="s">
        <v>1191</v>
      </c>
    </row>
    <row r="139" spans="1:7" s="105" customFormat="1" ht="30" customHeight="1" x14ac:dyDescent="0.45">
      <c r="A139" s="109" t="s">
        <v>1192</v>
      </c>
      <c r="B139" s="107" t="s">
        <v>1193</v>
      </c>
      <c r="C139" s="103" t="s">
        <v>1190</v>
      </c>
      <c r="D139" s="104" t="str">
        <f>VLOOKUP(C139,SECTORS!$A$7:$B$37,2,FALSE)</f>
        <v>Defence &amp; Aerospace</v>
      </c>
      <c r="F139" s="106" t="s">
        <v>981</v>
      </c>
      <c r="G139" s="106" t="s">
        <v>1191</v>
      </c>
    </row>
    <row r="140" spans="1:7" s="105" customFormat="1" ht="30" customHeight="1" x14ac:dyDescent="0.45">
      <c r="A140" s="101" t="s">
        <v>1194</v>
      </c>
      <c r="B140" s="107" t="s">
        <v>1195</v>
      </c>
      <c r="C140" s="103" t="s">
        <v>1196</v>
      </c>
      <c r="D140" s="104" t="str">
        <f>VLOOKUP(C140,SECTORS!$A$7:$B$37,2,FALSE)</f>
        <v>Music</v>
      </c>
      <c r="F140" s="106" t="s">
        <v>876</v>
      </c>
      <c r="G140" s="106" t="s">
        <v>1197</v>
      </c>
    </row>
    <row r="141" spans="1:7" s="105" customFormat="1" ht="30" customHeight="1" x14ac:dyDescent="0.45">
      <c r="A141" s="101" t="s">
        <v>1198</v>
      </c>
      <c r="B141" s="107" t="s">
        <v>1199</v>
      </c>
      <c r="C141" s="103" t="s">
        <v>1196</v>
      </c>
      <c r="D141" s="104" t="str">
        <f>VLOOKUP(C141,SECTORS!$A$7:$B$37,2,FALSE)</f>
        <v>Music</v>
      </c>
      <c r="F141" s="106" t="s">
        <v>876</v>
      </c>
      <c r="G141" s="106" t="s">
        <v>1197</v>
      </c>
    </row>
    <row r="142" spans="1:7" s="105" customFormat="1" ht="30" customHeight="1" x14ac:dyDescent="0.45">
      <c r="A142" s="101" t="s">
        <v>1200</v>
      </c>
      <c r="B142" s="107" t="s">
        <v>1201</v>
      </c>
      <c r="C142" s="103" t="s">
        <v>1196</v>
      </c>
      <c r="D142" s="104" t="str">
        <f>VLOOKUP(C142,SECTORS!$A$7:$B$37,2,FALSE)</f>
        <v>Music</v>
      </c>
      <c r="F142" s="106" t="s">
        <v>876</v>
      </c>
      <c r="G142" s="106" t="s">
        <v>1197</v>
      </c>
    </row>
    <row r="143" spans="1:7" s="105" customFormat="1" ht="30" customHeight="1" x14ac:dyDescent="0.45">
      <c r="A143" s="101" t="s">
        <v>1202</v>
      </c>
      <c r="B143" s="107" t="s">
        <v>1203</v>
      </c>
      <c r="C143" s="103" t="s">
        <v>1196</v>
      </c>
      <c r="D143" s="104" t="str">
        <f>VLOOKUP(C143,SECTORS!$A$7:$B$37,2,FALSE)</f>
        <v>Music</v>
      </c>
      <c r="F143" s="106" t="s">
        <v>876</v>
      </c>
      <c r="G143" s="106" t="s">
        <v>1197</v>
      </c>
    </row>
    <row r="144" spans="1:7" s="105" customFormat="1" ht="30" customHeight="1" x14ac:dyDescent="0.45">
      <c r="A144" s="101" t="s">
        <v>1204</v>
      </c>
      <c r="B144" s="107" t="s">
        <v>1205</v>
      </c>
      <c r="C144" s="103" t="s">
        <v>1196</v>
      </c>
      <c r="D144" s="104" t="str">
        <f>VLOOKUP(C144,SECTORS!$A$7:$B$37,2,FALSE)</f>
        <v>Music</v>
      </c>
      <c r="F144" s="106" t="s">
        <v>876</v>
      </c>
      <c r="G144" s="106" t="s">
        <v>1197</v>
      </c>
    </row>
    <row r="145" spans="1:7" s="105" customFormat="1" ht="30" customHeight="1" x14ac:dyDescent="0.45">
      <c r="A145" s="101" t="s">
        <v>1206</v>
      </c>
      <c r="B145" s="107" t="s">
        <v>1207</v>
      </c>
      <c r="C145" s="113" t="s">
        <v>1208</v>
      </c>
      <c r="D145" s="114" t="str">
        <f>VLOOKUP(C145,SECTORS!$A$7:$B$37,2,FALSE)</f>
        <v>Community Services</v>
      </c>
      <c r="F145" s="106" t="s">
        <v>876</v>
      </c>
      <c r="G145" s="106" t="s">
        <v>1163</v>
      </c>
    </row>
    <row r="146" spans="1:7" s="105" customFormat="1" ht="30" customHeight="1" x14ac:dyDescent="0.45">
      <c r="A146" s="101" t="s">
        <v>1209</v>
      </c>
      <c r="B146" s="107" t="s">
        <v>1210</v>
      </c>
      <c r="C146" s="113" t="s">
        <v>1208</v>
      </c>
      <c r="D146" s="114" t="str">
        <f>VLOOKUP(C146,SECTORS!$A$7:$B$37,2,FALSE)</f>
        <v>Community Services</v>
      </c>
      <c r="F146" s="106" t="s">
        <v>889</v>
      </c>
      <c r="G146" s="106" t="s">
        <v>1163</v>
      </c>
    </row>
    <row r="147" spans="1:7" s="105" customFormat="1" ht="30" customHeight="1" x14ac:dyDescent="0.45">
      <c r="A147" s="101" t="s">
        <v>1211</v>
      </c>
      <c r="B147" s="107" t="s">
        <v>1212</v>
      </c>
      <c r="C147" s="113" t="s">
        <v>1208</v>
      </c>
      <c r="D147" s="114" t="str">
        <f>VLOOKUP(C147,SECTORS!$A$7:$B$37,2,FALSE)</f>
        <v>Community Services</v>
      </c>
      <c r="F147" s="106" t="s">
        <v>876</v>
      </c>
      <c r="G147" s="106" t="s">
        <v>1163</v>
      </c>
    </row>
    <row r="148" spans="1:7" s="105" customFormat="1" ht="30" customHeight="1" x14ac:dyDescent="0.45">
      <c r="A148" s="101" t="s">
        <v>1213</v>
      </c>
      <c r="B148" s="107" t="s">
        <v>1214</v>
      </c>
      <c r="C148" s="113" t="s">
        <v>1208</v>
      </c>
      <c r="D148" s="114" t="str">
        <f>VLOOKUP(C148,SECTORS!$A$7:$B$37,2,FALSE)</f>
        <v>Community Services</v>
      </c>
      <c r="E148" s="105" t="s">
        <v>906</v>
      </c>
      <c r="F148" s="108" t="s">
        <v>876</v>
      </c>
      <c r="G148" s="108" t="s">
        <v>1163</v>
      </c>
    </row>
    <row r="149" spans="1:7" s="105" customFormat="1" ht="30" customHeight="1" x14ac:dyDescent="0.45">
      <c r="A149" s="101" t="s">
        <v>1215</v>
      </c>
      <c r="B149" s="107" t="s">
        <v>1216</v>
      </c>
      <c r="C149" s="113" t="s">
        <v>1208</v>
      </c>
      <c r="D149" s="114" t="str">
        <f>VLOOKUP(C149,SECTORS!$A$7:$B$37,2,FALSE)</f>
        <v>Community Services</v>
      </c>
      <c r="F149" s="106" t="s">
        <v>876</v>
      </c>
      <c r="G149" s="106" t="s">
        <v>1163</v>
      </c>
    </row>
    <row r="150" spans="1:7" s="105" customFormat="1" ht="30" customHeight="1" x14ac:dyDescent="0.45">
      <c r="A150" s="101" t="s">
        <v>1217</v>
      </c>
      <c r="B150" s="107" t="s">
        <v>1218</v>
      </c>
      <c r="C150" s="103" t="s">
        <v>1208</v>
      </c>
      <c r="D150" s="104" t="str">
        <f>VLOOKUP(C150,SECTORS!$A$7:$B$37,2,FALSE)</f>
        <v>Community Services</v>
      </c>
      <c r="E150" s="105" t="s">
        <v>906</v>
      </c>
      <c r="F150" s="106" t="s">
        <v>876</v>
      </c>
      <c r="G150" s="106" t="s">
        <v>1163</v>
      </c>
    </row>
    <row r="151" spans="1:7" s="105" customFormat="1" ht="30" customHeight="1" x14ac:dyDescent="0.45">
      <c r="A151" s="101" t="s">
        <v>1219</v>
      </c>
      <c r="B151" s="107" t="s">
        <v>1220</v>
      </c>
      <c r="C151" s="103" t="s">
        <v>1208</v>
      </c>
      <c r="D151" s="104" t="str">
        <f>VLOOKUP(C151,SECTORS!$A$7:$B$37,2,FALSE)</f>
        <v>Community Services</v>
      </c>
      <c r="E151" s="105" t="s">
        <v>888</v>
      </c>
      <c r="F151" s="106" t="s">
        <v>889</v>
      </c>
      <c r="G151" s="106" t="s">
        <v>1163</v>
      </c>
    </row>
    <row r="152" spans="1:7" s="105" customFormat="1" ht="30" customHeight="1" x14ac:dyDescent="0.45">
      <c r="A152" s="101" t="s">
        <v>1221</v>
      </c>
      <c r="B152" s="107" t="s">
        <v>1222</v>
      </c>
      <c r="C152" s="103" t="s">
        <v>1208</v>
      </c>
      <c r="D152" s="104" t="str">
        <f>VLOOKUP(C152,SECTORS!$A$7:$B$37,2,FALSE)</f>
        <v>Community Services</v>
      </c>
      <c r="E152" s="105" t="s">
        <v>888</v>
      </c>
      <c r="F152" s="106" t="s">
        <v>889</v>
      </c>
      <c r="G152" s="106" t="s">
        <v>1163</v>
      </c>
    </row>
    <row r="153" spans="1:7" s="105" customFormat="1" ht="30" customHeight="1" x14ac:dyDescent="0.45">
      <c r="A153" s="101" t="s">
        <v>1223</v>
      </c>
      <c r="B153" s="107" t="s">
        <v>1224</v>
      </c>
      <c r="C153" s="103" t="s">
        <v>1225</v>
      </c>
      <c r="D153" s="104" t="str">
        <f>VLOOKUP(C153,SECTORS!$A$7:$B$37,2,FALSE)</f>
        <v>Emergency Services</v>
      </c>
      <c r="F153" s="106" t="s">
        <v>889</v>
      </c>
      <c r="G153" s="106" t="s">
        <v>1226</v>
      </c>
    </row>
    <row r="154" spans="1:7" s="105" customFormat="1" ht="30" customHeight="1" x14ac:dyDescent="0.45">
      <c r="A154" s="101" t="s">
        <v>1227</v>
      </c>
      <c r="B154" s="107" t="s">
        <v>1228</v>
      </c>
      <c r="C154" s="103" t="s">
        <v>1225</v>
      </c>
      <c r="D154" s="104" t="str">
        <f>VLOOKUP(C154,SECTORS!$A$7:$B$37,2,FALSE)</f>
        <v>Emergency Services</v>
      </c>
      <c r="F154" s="106" t="s">
        <v>889</v>
      </c>
      <c r="G154" s="106" t="s">
        <v>1226</v>
      </c>
    </row>
    <row r="155" spans="1:7" s="105" customFormat="1" ht="30" customHeight="1" x14ac:dyDescent="0.45">
      <c r="A155" s="101" t="s">
        <v>1229</v>
      </c>
      <c r="B155" s="107" t="s">
        <v>1230</v>
      </c>
      <c r="C155" s="103" t="s">
        <v>1231</v>
      </c>
      <c r="D155" s="104" t="str">
        <f>VLOOKUP(C155,SECTORS!$A$7:$B$37,2,FALSE)</f>
        <v>Agriculture, Sanitation, Water &amp; Energy</v>
      </c>
      <c r="F155" s="106" t="s">
        <v>889</v>
      </c>
      <c r="G155" s="106" t="s">
        <v>1232</v>
      </c>
    </row>
    <row r="156" spans="1:7" s="105" customFormat="1" ht="30" customHeight="1" x14ac:dyDescent="0.45">
      <c r="A156" s="101" t="s">
        <v>1233</v>
      </c>
      <c r="B156" s="107" t="s">
        <v>1234</v>
      </c>
      <c r="C156" s="103" t="s">
        <v>1231</v>
      </c>
      <c r="D156" s="104" t="str">
        <f>VLOOKUP(C156,SECTORS!$A$7:$B$37,2,FALSE)</f>
        <v>Agriculture, Sanitation, Water &amp; Energy</v>
      </c>
      <c r="F156" s="106" t="s">
        <v>889</v>
      </c>
      <c r="G156" s="106" t="s">
        <v>1232</v>
      </c>
    </row>
    <row r="157" spans="1:7" s="105" customFormat="1" ht="30" customHeight="1" x14ac:dyDescent="0.45">
      <c r="A157" s="101" t="s">
        <v>1235</v>
      </c>
      <c r="B157" s="107" t="s">
        <v>1236</v>
      </c>
      <c r="C157" s="103" t="s">
        <v>1231</v>
      </c>
      <c r="D157" s="104" t="str">
        <f>VLOOKUP(C157,SECTORS!$A$7:$B$37,2,FALSE)</f>
        <v>Agriculture, Sanitation, Water &amp; Energy</v>
      </c>
      <c r="F157" s="106" t="s">
        <v>889</v>
      </c>
      <c r="G157" s="106" t="s">
        <v>1232</v>
      </c>
    </row>
    <row r="158" spans="1:7" s="105" customFormat="1" ht="30" customHeight="1" x14ac:dyDescent="0.45">
      <c r="A158" s="101" t="s">
        <v>1237</v>
      </c>
      <c r="B158" s="107" t="s">
        <v>1238</v>
      </c>
      <c r="C158" s="103" t="s">
        <v>1231</v>
      </c>
      <c r="D158" s="104" t="str">
        <f>VLOOKUP(C158,SECTORS!$A$7:$B$37,2,FALSE)</f>
        <v>Agriculture, Sanitation, Water &amp; Energy</v>
      </c>
      <c r="F158" s="106" t="s">
        <v>889</v>
      </c>
      <c r="G158" s="106" t="s">
        <v>1232</v>
      </c>
    </row>
    <row r="159" spans="1:7" s="105" customFormat="1" ht="30" customHeight="1" x14ac:dyDescent="0.45">
      <c r="A159" s="101" t="s">
        <v>1239</v>
      </c>
      <c r="B159" s="102" t="s">
        <v>1240</v>
      </c>
      <c r="C159" s="103" t="s">
        <v>1241</v>
      </c>
      <c r="D159" s="104" t="str">
        <f>VLOOKUP(C159,SECTORS!$A$7:$B$37,2,FALSE)</f>
        <v>NFPs</v>
      </c>
      <c r="F159" s="106" t="s">
        <v>876</v>
      </c>
      <c r="G159" s="106" t="s">
        <v>1242</v>
      </c>
    </row>
    <row r="160" spans="1:7" s="105" customFormat="1" ht="30" customHeight="1" x14ac:dyDescent="0.45">
      <c r="A160" s="109" t="s">
        <v>1243</v>
      </c>
      <c r="B160" s="107" t="s">
        <v>1244</v>
      </c>
      <c r="C160" s="103" t="s">
        <v>1245</v>
      </c>
      <c r="D160" s="104" t="str">
        <f>VLOOKUP(C160,SECTORS!$A$7:$B$37,2,FALSE)</f>
        <v>Resources</v>
      </c>
      <c r="F160" s="106" t="s">
        <v>889</v>
      </c>
      <c r="G160" s="106" t="s">
        <v>1243</v>
      </c>
    </row>
    <row r="161" spans="1:7" s="105" customFormat="1" ht="30" customHeight="1" x14ac:dyDescent="0.45">
      <c r="A161" s="101" t="s">
        <v>1246</v>
      </c>
      <c r="B161" s="107" t="s">
        <v>1247</v>
      </c>
      <c r="C161" s="103" t="s">
        <v>1248</v>
      </c>
      <c r="D161" s="104" t="str">
        <f>VLOOKUP(C161,SECTORS!$A$7:$B$37,2,FALSE)</f>
        <v>Sports</v>
      </c>
      <c r="F161" s="106" t="s">
        <v>876</v>
      </c>
      <c r="G161" s="106" t="s">
        <v>1249</v>
      </c>
    </row>
    <row r="162" spans="1:7" s="105" customFormat="1" ht="30" customHeight="1" x14ac:dyDescent="0.45">
      <c r="A162" s="109" t="s">
        <v>1250</v>
      </c>
      <c r="B162" s="107" t="s">
        <v>1251</v>
      </c>
      <c r="C162" s="103" t="s">
        <v>1248</v>
      </c>
      <c r="D162" s="104" t="str">
        <f>VLOOKUP(C162,SECTORS!$A$7:$B$37,2,FALSE)</f>
        <v>Sports</v>
      </c>
      <c r="F162" s="106" t="s">
        <v>876</v>
      </c>
      <c r="G162" s="106" t="s">
        <v>1249</v>
      </c>
    </row>
    <row r="163" spans="1:7" s="105" customFormat="1" ht="30" customHeight="1" x14ac:dyDescent="0.45">
      <c r="A163" s="109" t="s">
        <v>1252</v>
      </c>
      <c r="B163" s="107" t="s">
        <v>1253</v>
      </c>
      <c r="C163" s="103" t="s">
        <v>1248</v>
      </c>
      <c r="D163" s="104" t="str">
        <f>VLOOKUP(C163,SECTORS!$A$7:$B$37,2,FALSE)</f>
        <v>Sports</v>
      </c>
      <c r="F163" s="106" t="s">
        <v>876</v>
      </c>
      <c r="G163" s="106" t="s">
        <v>1249</v>
      </c>
    </row>
    <row r="164" spans="1:7" s="105" customFormat="1" ht="30" customHeight="1" x14ac:dyDescent="0.45">
      <c r="A164" s="109" t="s">
        <v>1254</v>
      </c>
      <c r="B164" s="107" t="s">
        <v>1255</v>
      </c>
      <c r="C164" s="103" t="s">
        <v>1256</v>
      </c>
      <c r="D164" s="104" t="str">
        <f>VLOOKUP(C164,SECTORS!$A$7:$B$37,2,FALSE)</f>
        <v>Start-Ups &amp; Enterprise</v>
      </c>
      <c r="F164" s="106" t="s">
        <v>889</v>
      </c>
      <c r="G164" s="106" t="s">
        <v>1257</v>
      </c>
    </row>
    <row r="165" spans="1:7" s="105" customFormat="1" ht="30" customHeight="1" x14ac:dyDescent="0.45">
      <c r="A165" s="109" t="s">
        <v>1258</v>
      </c>
      <c r="B165" s="107" t="s">
        <v>1259</v>
      </c>
      <c r="C165" s="103" t="s">
        <v>1256</v>
      </c>
      <c r="D165" s="104" t="str">
        <f>VLOOKUP(C165,SECTORS!$A$7:$B$37,2,FALSE)</f>
        <v>Start-Ups &amp; Enterprise</v>
      </c>
      <c r="F165" s="106" t="s">
        <v>889</v>
      </c>
      <c r="G165" s="106" t="s">
        <v>1257</v>
      </c>
    </row>
    <row r="166" spans="1:7" s="105" customFormat="1" ht="30" customHeight="1" x14ac:dyDescent="0.45">
      <c r="A166" s="101" t="s">
        <v>1260</v>
      </c>
      <c r="B166" s="107" t="s">
        <v>1261</v>
      </c>
      <c r="C166" s="103" t="s">
        <v>1256</v>
      </c>
      <c r="D166" s="104" t="str">
        <f>VLOOKUP(C166,SECTORS!$A$7:$B$37,2,FALSE)</f>
        <v>Start-Ups &amp; Enterprise</v>
      </c>
      <c r="F166" s="106" t="s">
        <v>889</v>
      </c>
      <c r="G166" s="106" t="s">
        <v>1257</v>
      </c>
    </row>
    <row r="167" spans="1:7" s="105" customFormat="1" ht="30" customHeight="1" x14ac:dyDescent="0.45">
      <c r="A167" s="109" t="s">
        <v>1262</v>
      </c>
      <c r="B167" s="107" t="s">
        <v>1263</v>
      </c>
      <c r="C167" s="103" t="s">
        <v>1256</v>
      </c>
      <c r="D167" s="104" t="str">
        <f>VLOOKUP(C167,SECTORS!$A$7:$B$37,2,FALSE)</f>
        <v>Start-Ups &amp; Enterprise</v>
      </c>
      <c r="F167" s="106" t="s">
        <v>889</v>
      </c>
      <c r="G167" s="106" t="s">
        <v>1257</v>
      </c>
    </row>
    <row r="168" spans="1:7" s="105" customFormat="1" ht="30" customHeight="1" x14ac:dyDescent="0.45">
      <c r="A168" s="101" t="s">
        <v>1264</v>
      </c>
      <c r="B168" s="107" t="s">
        <v>1265</v>
      </c>
      <c r="C168" s="103" t="s">
        <v>1266</v>
      </c>
      <c r="D168" s="104" t="str">
        <f>VLOOKUP(C168,SECTORS!$A$7:$B$37,2,FALSE)</f>
        <v>Travel</v>
      </c>
      <c r="F168" s="106" t="s">
        <v>981</v>
      </c>
      <c r="G168" s="106" t="s">
        <v>1004</v>
      </c>
    </row>
    <row r="169" spans="1:7" s="105" customFormat="1" ht="30" customHeight="1" x14ac:dyDescent="0.45">
      <c r="A169" s="109" t="s">
        <v>1267</v>
      </c>
      <c r="B169" s="107" t="s">
        <v>1268</v>
      </c>
      <c r="C169" s="103" t="s">
        <v>1266</v>
      </c>
      <c r="D169" s="104" t="str">
        <f>VLOOKUP(C169,SECTORS!$A$7:$B$37,2,FALSE)</f>
        <v>Travel</v>
      </c>
      <c r="F169" s="106" t="s">
        <v>889</v>
      </c>
      <c r="G169" s="106" t="s">
        <v>1004</v>
      </c>
    </row>
    <row r="170" spans="1:7" s="105" customFormat="1" ht="30" customHeight="1" x14ac:dyDescent="0.45">
      <c r="A170" s="101" t="s">
        <v>1269</v>
      </c>
      <c r="B170" s="107" t="s">
        <v>1270</v>
      </c>
      <c r="C170" s="103" t="s">
        <v>1266</v>
      </c>
      <c r="D170" s="104" t="str">
        <f>VLOOKUP(C170,SECTORS!$A$7:$B$37,2,FALSE)</f>
        <v>Travel</v>
      </c>
      <c r="F170" s="106" t="s">
        <v>876</v>
      </c>
      <c r="G170" s="106" t="s">
        <v>1271</v>
      </c>
    </row>
    <row r="171" spans="1:7" s="105" customFormat="1" ht="30" customHeight="1" x14ac:dyDescent="0.45">
      <c r="A171" s="101" t="s">
        <v>1272</v>
      </c>
      <c r="B171" s="107" t="s">
        <v>1273</v>
      </c>
      <c r="C171" s="103" t="s">
        <v>1266</v>
      </c>
      <c r="D171" s="104" t="str">
        <f>VLOOKUP(C171,SECTORS!$A$7:$B$37,2,FALSE)</f>
        <v>Travel</v>
      </c>
      <c r="F171" s="106" t="s">
        <v>876</v>
      </c>
      <c r="G171" s="106" t="s">
        <v>1004</v>
      </c>
    </row>
    <row r="172" spans="1:7" s="105" customFormat="1" ht="30" customHeight="1" x14ac:dyDescent="0.45">
      <c r="A172" s="101" t="s">
        <v>1274</v>
      </c>
      <c r="B172" s="107" t="s">
        <v>1275</v>
      </c>
      <c r="C172" s="103" t="s">
        <v>1266</v>
      </c>
      <c r="D172" s="104" t="str">
        <f>VLOOKUP(C172,SECTORS!$A$7:$B$37,2,FALSE)</f>
        <v>Travel</v>
      </c>
      <c r="F172" s="106" t="s">
        <v>876</v>
      </c>
      <c r="G172" s="106" t="s">
        <v>1004</v>
      </c>
    </row>
    <row r="173" spans="1:7" s="105" customFormat="1" ht="30" customHeight="1" x14ac:dyDescent="0.45">
      <c r="A173" s="101" t="s">
        <v>1276</v>
      </c>
      <c r="B173" s="107" t="s">
        <v>1277</v>
      </c>
      <c r="C173" s="103" t="s">
        <v>1266</v>
      </c>
      <c r="D173" s="104" t="str">
        <f>VLOOKUP(C173,SECTORS!$A$7:$B$37,2,FALSE)</f>
        <v>Travel</v>
      </c>
      <c r="F173" s="106" t="s">
        <v>876</v>
      </c>
      <c r="G173" s="106" t="s">
        <v>1004</v>
      </c>
    </row>
    <row r="174" spans="1:7" s="105" customFormat="1" ht="30" customHeight="1" x14ac:dyDescent="0.45">
      <c r="A174" s="109" t="s">
        <v>1278</v>
      </c>
      <c r="B174" s="107" t="s">
        <v>1279</v>
      </c>
      <c r="C174" s="103" t="s">
        <v>1266</v>
      </c>
      <c r="D174" s="104" t="str">
        <f>VLOOKUP(C174,SECTORS!$A$7:$B$37,2,FALSE)</f>
        <v>Travel</v>
      </c>
      <c r="F174" s="106" t="s">
        <v>889</v>
      </c>
      <c r="G174" s="106" t="s">
        <v>1004</v>
      </c>
    </row>
    <row r="175" spans="1:7" s="105" customFormat="1" ht="30" customHeight="1" x14ac:dyDescent="0.45">
      <c r="A175" s="109" t="s">
        <v>1280</v>
      </c>
      <c r="B175" s="107" t="s">
        <v>1281</v>
      </c>
      <c r="C175" s="103" t="s">
        <v>1266</v>
      </c>
      <c r="D175" s="104" t="str">
        <f>VLOOKUP(C175,SECTORS!$A$7:$B$37,2,FALSE)</f>
        <v>Travel</v>
      </c>
      <c r="F175" s="106" t="s">
        <v>981</v>
      </c>
      <c r="G175" s="106" t="s">
        <v>1004</v>
      </c>
    </row>
    <row r="176" spans="1:7" s="105" customFormat="1" ht="30" customHeight="1" x14ac:dyDescent="0.45">
      <c r="A176" s="101" t="s">
        <v>1282</v>
      </c>
      <c r="B176" s="107" t="s">
        <v>1283</v>
      </c>
      <c r="C176" s="103" t="s">
        <v>1266</v>
      </c>
      <c r="D176" s="104" t="str">
        <f>VLOOKUP(C176,SECTORS!$A$7:$B$37,2,FALSE)</f>
        <v>Travel</v>
      </c>
      <c r="F176" s="106" t="s">
        <v>889</v>
      </c>
      <c r="G176" s="106" t="s">
        <v>1004</v>
      </c>
    </row>
    <row r="177" spans="1:7" s="105" customFormat="1" ht="30" customHeight="1" x14ac:dyDescent="0.45">
      <c r="A177" s="101" t="s">
        <v>1284</v>
      </c>
      <c r="B177" s="107" t="s">
        <v>1285</v>
      </c>
      <c r="C177" s="103" t="s">
        <v>1266</v>
      </c>
      <c r="D177" s="104" t="str">
        <f>VLOOKUP(C177,SECTORS!$A$7:$B$37,2,FALSE)</f>
        <v>Travel</v>
      </c>
      <c r="F177" s="106" t="s">
        <v>889</v>
      </c>
      <c r="G177" s="106" t="s">
        <v>1004</v>
      </c>
    </row>
    <row r="178" spans="1:7" s="105" customFormat="1" ht="30" customHeight="1" x14ac:dyDescent="0.45">
      <c r="A178" s="101" t="s">
        <v>1286</v>
      </c>
      <c r="B178" s="107" t="s">
        <v>1287</v>
      </c>
      <c r="C178" s="103" t="s">
        <v>1266</v>
      </c>
      <c r="D178" s="104" t="str">
        <f>VLOOKUP(C178,SECTORS!$A$7:$B$37,2,FALSE)</f>
        <v>Travel</v>
      </c>
      <c r="F178" s="106" t="s">
        <v>876</v>
      </c>
      <c r="G178" s="106" t="s">
        <v>1004</v>
      </c>
    </row>
    <row r="179" spans="1:7" s="105" customFormat="1" ht="30" customHeight="1" x14ac:dyDescent="0.45">
      <c r="A179" s="101" t="s">
        <v>1288</v>
      </c>
      <c r="B179" s="107" t="s">
        <v>1289</v>
      </c>
      <c r="C179" s="103" t="s">
        <v>1266</v>
      </c>
      <c r="D179" s="104" t="str">
        <f>VLOOKUP(C179,SECTORS!$A$7:$B$37,2,FALSE)</f>
        <v>Travel</v>
      </c>
      <c r="F179" s="106" t="s">
        <v>876</v>
      </c>
      <c r="G179" s="106" t="s">
        <v>1004</v>
      </c>
    </row>
    <row r="180" spans="1:7" s="105" customFormat="1" ht="30" customHeight="1" x14ac:dyDescent="0.45">
      <c r="A180" s="101" t="s">
        <v>1290</v>
      </c>
      <c r="B180" s="107" t="s">
        <v>1291</v>
      </c>
      <c r="C180" s="103" t="s">
        <v>1292</v>
      </c>
      <c r="D180" s="104" t="str">
        <f>VLOOKUP(C180,SECTORS!$A$7:$B$37,2,FALSE)</f>
        <v>Transport &amp; Automotive</v>
      </c>
      <c r="F180" s="106" t="s">
        <v>889</v>
      </c>
      <c r="G180" s="106" t="s">
        <v>896</v>
      </c>
    </row>
    <row r="181" spans="1:7" s="105" customFormat="1" ht="30" customHeight="1" x14ac:dyDescent="0.45">
      <c r="A181" s="101" t="s">
        <v>1293</v>
      </c>
      <c r="B181" s="107" t="s">
        <v>1294</v>
      </c>
      <c r="C181" s="103" t="s">
        <v>1292</v>
      </c>
      <c r="D181" s="104" t="str">
        <f>VLOOKUP(C181,SECTORS!$A$7:$B$37,2,FALSE)</f>
        <v>Transport &amp; Automotive</v>
      </c>
      <c r="F181" s="106" t="s">
        <v>889</v>
      </c>
      <c r="G181" s="106" t="s">
        <v>896</v>
      </c>
    </row>
    <row r="182" spans="1:7" s="105" customFormat="1" ht="30" customHeight="1" x14ac:dyDescent="0.45">
      <c r="A182" s="101" t="s">
        <v>1295</v>
      </c>
      <c r="B182" s="107" t="s">
        <v>1296</v>
      </c>
      <c r="C182" s="103" t="s">
        <v>1292</v>
      </c>
      <c r="D182" s="104" t="str">
        <f>VLOOKUP(C182,SECTORS!$A$7:$B$37,2,FALSE)</f>
        <v>Transport &amp; Automotive</v>
      </c>
      <c r="F182" s="106" t="s">
        <v>876</v>
      </c>
      <c r="G182" s="106" t="s">
        <v>896</v>
      </c>
    </row>
    <row r="183" spans="1:7" s="105" customFormat="1" ht="30" customHeight="1" x14ac:dyDescent="0.45">
      <c r="A183" s="101" t="s">
        <v>1297</v>
      </c>
      <c r="B183" s="107" t="s">
        <v>1298</v>
      </c>
      <c r="C183" s="103" t="s">
        <v>1292</v>
      </c>
      <c r="D183" s="104" t="str">
        <f>VLOOKUP(C183,SECTORS!$A$7:$B$37,2,FALSE)</f>
        <v>Transport &amp; Automotive</v>
      </c>
      <c r="F183" s="106" t="s">
        <v>889</v>
      </c>
      <c r="G183" s="106" t="s">
        <v>896</v>
      </c>
    </row>
    <row r="184" spans="1:7" s="105" customFormat="1" ht="30" customHeight="1" x14ac:dyDescent="0.45">
      <c r="A184" s="101" t="s">
        <v>1299</v>
      </c>
      <c r="B184" s="107" t="s">
        <v>1300</v>
      </c>
      <c r="C184" s="103" t="s">
        <v>1292</v>
      </c>
      <c r="D184" s="104" t="str">
        <f>VLOOKUP(C184,SECTORS!$A$7:$B$37,2,FALSE)</f>
        <v>Transport &amp; Automotive</v>
      </c>
      <c r="F184" s="106" t="s">
        <v>889</v>
      </c>
      <c r="G184" s="106" t="s">
        <v>896</v>
      </c>
    </row>
    <row r="185" spans="1:7" s="105" customFormat="1" ht="30" customHeight="1" x14ac:dyDescent="0.45">
      <c r="A185" s="101" t="s">
        <v>1301</v>
      </c>
      <c r="B185" s="107" t="s">
        <v>1302</v>
      </c>
      <c r="C185" s="103" t="s">
        <v>1292</v>
      </c>
      <c r="D185" s="104" t="str">
        <f>VLOOKUP(C185,SECTORS!$A$7:$B$37,2,FALSE)</f>
        <v>Transport &amp; Automotive</v>
      </c>
      <c r="F185" s="106" t="s">
        <v>889</v>
      </c>
      <c r="G185" s="106" t="s">
        <v>896</v>
      </c>
    </row>
    <row r="186" spans="1:7" s="105" customFormat="1" ht="30" customHeight="1" x14ac:dyDescent="0.45">
      <c r="A186" s="101" t="s">
        <v>1303</v>
      </c>
      <c r="B186" s="107" t="s">
        <v>1304</v>
      </c>
      <c r="C186" s="103" t="s">
        <v>1292</v>
      </c>
      <c r="D186" s="104" t="str">
        <f>VLOOKUP(C186,SECTORS!$A$7:$B$37,2,FALSE)</f>
        <v>Transport &amp; Automotive</v>
      </c>
      <c r="F186" s="106" t="s">
        <v>889</v>
      </c>
      <c r="G186" s="106" t="s">
        <v>896</v>
      </c>
    </row>
    <row r="187" spans="1:7" s="105" customFormat="1" ht="30" customHeight="1" x14ac:dyDescent="0.45">
      <c r="A187" s="101" t="s">
        <v>1305</v>
      </c>
      <c r="B187" s="107" t="s">
        <v>1306</v>
      </c>
      <c r="C187" s="103" t="s">
        <v>1292</v>
      </c>
      <c r="D187" s="104" t="str">
        <f>VLOOKUP(C187,SECTORS!$A$7:$B$37,2,FALSE)</f>
        <v>Transport &amp; Automotive</v>
      </c>
      <c r="E187" s="105" t="s">
        <v>1307</v>
      </c>
      <c r="F187" s="106" t="s">
        <v>889</v>
      </c>
      <c r="G187" s="106" t="s">
        <v>896</v>
      </c>
    </row>
    <row r="188" spans="1:7" s="105" customFormat="1" ht="30" customHeight="1" x14ac:dyDescent="0.45">
      <c r="A188" s="101" t="s">
        <v>1308</v>
      </c>
      <c r="B188" s="107" t="s">
        <v>1309</v>
      </c>
      <c r="C188" s="103" t="s">
        <v>1292</v>
      </c>
      <c r="D188" s="104" t="str">
        <f>VLOOKUP(C188,SECTORS!$A$7:$B$37,2,FALSE)</f>
        <v>Transport &amp; Automotive</v>
      </c>
      <c r="F188" s="106" t="s">
        <v>889</v>
      </c>
      <c r="G188" s="106" t="s">
        <v>896</v>
      </c>
    </row>
    <row r="189" spans="1:7" s="105" customFormat="1" ht="30" customHeight="1" x14ac:dyDescent="0.45">
      <c r="A189" s="101" t="s">
        <v>1310</v>
      </c>
      <c r="B189" s="107" t="s">
        <v>1311</v>
      </c>
      <c r="C189" s="103" t="s">
        <v>1292</v>
      </c>
      <c r="D189" s="104" t="str">
        <f>VLOOKUP(C189,SECTORS!$A$7:$B$37,2,FALSE)</f>
        <v>Transport &amp; Automotive</v>
      </c>
      <c r="F189" s="106" t="s">
        <v>889</v>
      </c>
      <c r="G189" s="106" t="s">
        <v>896</v>
      </c>
    </row>
    <row r="190" spans="1:7" s="105" customFormat="1" ht="30" customHeight="1" x14ac:dyDescent="0.45">
      <c r="A190" s="101" t="s">
        <v>1312</v>
      </c>
      <c r="B190" s="107" t="s">
        <v>1313</v>
      </c>
      <c r="C190" s="113" t="s">
        <v>1292</v>
      </c>
      <c r="D190" s="114" t="str">
        <f>VLOOKUP(C190,SECTORS!$A$7:$B$37,2,FALSE)</f>
        <v>Transport &amp; Automotive</v>
      </c>
      <c r="E190" s="105" t="s">
        <v>906</v>
      </c>
      <c r="F190" s="108" t="s">
        <v>889</v>
      </c>
      <c r="G190" s="108" t="s">
        <v>896</v>
      </c>
    </row>
    <row r="191" spans="1:7" s="105" customFormat="1" ht="30" customHeight="1" x14ac:dyDescent="0.45">
      <c r="A191" s="101" t="s">
        <v>1314</v>
      </c>
      <c r="B191" s="102" t="s">
        <v>1315</v>
      </c>
      <c r="C191" s="103" t="s">
        <v>1292</v>
      </c>
      <c r="D191" s="104" t="str">
        <f>VLOOKUP(C191,SECTORS!$A$7:$B$37,2,FALSE)</f>
        <v>Transport &amp; Automotive</v>
      </c>
      <c r="F191" s="106" t="s">
        <v>876</v>
      </c>
      <c r="G191" s="106" t="s">
        <v>896</v>
      </c>
    </row>
    <row r="192" spans="1:7" s="105" customFormat="1" ht="30" customHeight="1" x14ac:dyDescent="0.45">
      <c r="A192" s="101" t="s">
        <v>1316</v>
      </c>
      <c r="B192" s="102" t="s">
        <v>1317</v>
      </c>
      <c r="C192" s="103" t="s">
        <v>1292</v>
      </c>
      <c r="D192" s="104" t="str">
        <f>VLOOKUP(C192,SECTORS!$A$7:$B$37,2,FALSE)</f>
        <v>Transport &amp; Automotive</v>
      </c>
      <c r="F192" s="106" t="s">
        <v>889</v>
      </c>
      <c r="G192" s="106" t="s">
        <v>896</v>
      </c>
    </row>
    <row r="193" spans="1:7" s="105" customFormat="1" ht="30" customHeight="1" x14ac:dyDescent="0.45">
      <c r="A193" s="101" t="s">
        <v>1318</v>
      </c>
      <c r="B193" s="102" t="s">
        <v>1319</v>
      </c>
      <c r="C193" s="103" t="s">
        <v>1292</v>
      </c>
      <c r="D193" s="104" t="str">
        <f>VLOOKUP(C193,SECTORS!$A$7:$B$37,2,FALSE)</f>
        <v>Transport &amp; Automotive</v>
      </c>
      <c r="F193" s="106" t="s">
        <v>889</v>
      </c>
      <c r="G193" s="106" t="s">
        <v>896</v>
      </c>
    </row>
    <row r="194" spans="1:7" s="105" customFormat="1" ht="30" customHeight="1" x14ac:dyDescent="0.45">
      <c r="A194" s="101" t="s">
        <v>1320</v>
      </c>
      <c r="B194" s="102" t="s">
        <v>1321</v>
      </c>
      <c r="C194" s="103" t="s">
        <v>1292</v>
      </c>
      <c r="D194" s="104" t="str">
        <f>VLOOKUP(C194,SECTORS!$A$7:$B$37,2,FALSE)</f>
        <v>Transport &amp; Automotive</v>
      </c>
      <c r="F194" s="106" t="s">
        <v>889</v>
      </c>
      <c r="G194" s="106" t="s">
        <v>896</v>
      </c>
    </row>
    <row r="195" spans="1:7" s="105" customFormat="1" ht="30" customHeight="1" x14ac:dyDescent="0.45">
      <c r="A195" s="101" t="s">
        <v>1322</v>
      </c>
      <c r="B195" s="102" t="s">
        <v>1323</v>
      </c>
      <c r="C195" s="103" t="s">
        <v>1292</v>
      </c>
      <c r="D195" s="104" t="str">
        <f>VLOOKUP(C195,SECTORS!$A$7:$B$37,2,FALSE)</f>
        <v>Transport &amp; Automotive</v>
      </c>
      <c r="F195" s="106" t="s">
        <v>889</v>
      </c>
      <c r="G195" s="106" t="s">
        <v>896</v>
      </c>
    </row>
    <row r="202" spans="1:7" s="115" customFormat="1" x14ac:dyDescent="0.35">
      <c r="A202" s="115" t="s">
        <v>1324</v>
      </c>
      <c r="B202" s="91"/>
      <c r="C202" s="116"/>
      <c r="D202" s="116"/>
    </row>
  </sheetData>
  <autoFilter ref="A7:G195" xr:uid="{00000000-0001-0000-0000-000000000000}">
    <sortState xmlns:xlrd2="http://schemas.microsoft.com/office/spreadsheetml/2017/richdata2" ref="A8:G195">
      <sortCondition ref="C8:C195"/>
      <sortCondition ref="A8:A195"/>
    </sortState>
  </autoFilter>
  <conditionalFormatting sqref="B1:B4 B6:B180 B196:B1048576">
    <cfRule type="duplicateValues" dxfId="7" priority="8"/>
  </conditionalFormatting>
  <conditionalFormatting sqref="B1:B4 B6:B1048576">
    <cfRule type="duplicateValues" dxfId="6" priority="3"/>
  </conditionalFormatting>
  <conditionalFormatting sqref="B181">
    <cfRule type="duplicateValues" dxfId="5" priority="7"/>
  </conditionalFormatting>
  <conditionalFormatting sqref="B182">
    <cfRule type="duplicateValues" dxfId="4" priority="4"/>
  </conditionalFormatting>
  <conditionalFormatting sqref="B183">
    <cfRule type="duplicateValues" dxfId="3" priority="6"/>
  </conditionalFormatting>
  <conditionalFormatting sqref="B184:B195">
    <cfRule type="duplicateValues" dxfId="2" priority="5"/>
  </conditionalFormatting>
  <conditionalFormatting sqref="F6">
    <cfRule type="duplicateValues" dxfId="1" priority="1"/>
    <cfRule type="duplicateValues" dxfId="0" priority="2"/>
  </conditionalFormatting>
  <pageMargins left="0.75" right="0.75" top="1" bottom="1" header="0.5" footer="0.5"/>
  <pageSetup paperSize="9" orientation="portrait"/>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CAC1771-32D5-4107-AEFD-1CF1BC0A33A7}">
          <x14:formula1>
            <xm:f>SECTORS!$A$7:$A$37</xm:f>
          </x14:formula1>
          <xm:sqref>C8:C196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BE6B2-C16E-4E8A-8796-7C55CCB936A9}">
  <sheetPr>
    <tabColor rgb="FF0070C0"/>
  </sheetPr>
  <dimension ref="A1:J67"/>
  <sheetViews>
    <sheetView showGridLines="0" zoomScale="73" zoomScaleNormal="73" workbookViewId="0">
      <pane xSplit="1" ySplit="6" topLeftCell="B7" activePane="bottomRight" state="frozen"/>
      <selection activeCell="B4" sqref="B4"/>
      <selection pane="topRight" activeCell="B4" sqref="B4"/>
      <selection pane="bottomLeft" activeCell="B4" sqref="B4"/>
      <selection pane="bottomRight" activeCell="A8" sqref="A8"/>
    </sheetView>
  </sheetViews>
  <sheetFormatPr defaultColWidth="8.796875" defaultRowHeight="12.75" x14ac:dyDescent="0.35"/>
  <cols>
    <col min="1" max="1" width="48.46484375" style="142" customWidth="1"/>
    <col min="2" max="2" width="42.796875" style="141" customWidth="1"/>
    <col min="3" max="3" width="51.1328125" style="141" customWidth="1"/>
    <col min="4" max="4" width="36.46484375" style="142" customWidth="1"/>
    <col min="5" max="5" width="4.33203125" style="142" customWidth="1"/>
    <col min="6" max="9" width="8.796875" style="142"/>
    <col min="10" max="10" width="34" style="142" customWidth="1"/>
    <col min="11" max="16384" width="8.796875" style="142"/>
  </cols>
  <sheetData>
    <row r="1" spans="1:10" s="120" customFormat="1" ht="22.15" x14ac:dyDescent="0.55000000000000004">
      <c r="A1" s="117" t="s">
        <v>1382</v>
      </c>
      <c r="B1" s="118" t="s">
        <v>1325</v>
      </c>
      <c r="C1" s="119"/>
      <c r="D1" s="117"/>
    </row>
    <row r="2" spans="1:10" s="123" customFormat="1" ht="28.05" customHeight="1" x14ac:dyDescent="0.5">
      <c r="A2" s="121" t="s">
        <v>1387</v>
      </c>
      <c r="B2" s="122"/>
      <c r="C2" s="122"/>
      <c r="D2" s="121"/>
    </row>
    <row r="3" spans="1:10" s="125" customFormat="1" ht="15" x14ac:dyDescent="0.4">
      <c r="A3" s="121"/>
      <c r="B3" s="124"/>
      <c r="C3" s="124"/>
      <c r="D3" s="121"/>
    </row>
    <row r="4" spans="1:10" s="126" customFormat="1" ht="15" x14ac:dyDescent="0.4">
      <c r="A4" s="121" t="s">
        <v>1388</v>
      </c>
      <c r="B4" s="122"/>
      <c r="C4" s="122"/>
      <c r="D4" s="121"/>
    </row>
    <row r="6" spans="1:10" s="129" customFormat="1" ht="18" thickBot="1" x14ac:dyDescent="0.55000000000000004">
      <c r="A6" s="127" t="s">
        <v>1384</v>
      </c>
      <c r="B6" s="128" t="s">
        <v>1385</v>
      </c>
      <c r="C6" s="128" t="s">
        <v>1386</v>
      </c>
      <c r="D6" s="127" t="s">
        <v>1383</v>
      </c>
      <c r="F6" s="130"/>
      <c r="G6" s="130"/>
      <c r="H6" s="130"/>
      <c r="I6" s="130"/>
      <c r="J6" s="130"/>
    </row>
    <row r="7" spans="1:10" s="135" customFormat="1" ht="30.4" thickTop="1" x14ac:dyDescent="0.45">
      <c r="A7" s="131" t="s">
        <v>875</v>
      </c>
      <c r="B7" s="132" t="s">
        <v>1326</v>
      </c>
      <c r="C7" s="133" t="s">
        <v>1327</v>
      </c>
      <c r="D7" s="134" t="s">
        <v>877</v>
      </c>
      <c r="F7" s="136"/>
      <c r="G7" s="136"/>
      <c r="H7" s="136"/>
      <c r="I7" s="136"/>
      <c r="J7" s="136"/>
    </row>
    <row r="8" spans="1:10" s="135" customFormat="1" ht="15" x14ac:dyDescent="0.45">
      <c r="A8" s="131" t="s">
        <v>899</v>
      </c>
      <c r="B8" s="132" t="s">
        <v>1328</v>
      </c>
      <c r="C8" s="137" t="s">
        <v>1329</v>
      </c>
      <c r="D8" s="134" t="s">
        <v>907</v>
      </c>
      <c r="F8" s="136"/>
      <c r="G8" s="136"/>
      <c r="H8" s="136"/>
      <c r="I8" s="136"/>
      <c r="J8" s="136"/>
    </row>
    <row r="9" spans="1:10" s="135" customFormat="1" ht="15" x14ac:dyDescent="0.45">
      <c r="A9" s="131" t="s">
        <v>926</v>
      </c>
      <c r="B9" s="132" t="s">
        <v>1330</v>
      </c>
      <c r="C9" s="137" t="s">
        <v>1331</v>
      </c>
      <c r="D9" s="134" t="s">
        <v>927</v>
      </c>
      <c r="F9" s="136"/>
      <c r="G9" s="136"/>
      <c r="H9" s="136"/>
      <c r="I9" s="136"/>
      <c r="J9" s="136"/>
    </row>
    <row r="10" spans="1:10" s="135" customFormat="1" ht="15" x14ac:dyDescent="0.45">
      <c r="A10" s="131" t="s">
        <v>943</v>
      </c>
      <c r="B10" s="132" t="s">
        <v>1332</v>
      </c>
      <c r="C10" s="137" t="s">
        <v>1333</v>
      </c>
      <c r="D10" s="134" t="s">
        <v>944</v>
      </c>
      <c r="F10" s="136"/>
      <c r="G10" s="136"/>
      <c r="H10" s="136"/>
      <c r="I10" s="136"/>
      <c r="J10" s="136"/>
    </row>
    <row r="11" spans="1:10" s="135" customFormat="1" ht="30" x14ac:dyDescent="0.45">
      <c r="A11" s="131" t="s">
        <v>961</v>
      </c>
      <c r="B11" s="132" t="s">
        <v>1334</v>
      </c>
      <c r="C11" s="137" t="s">
        <v>1335</v>
      </c>
      <c r="D11" s="134" t="s">
        <v>965</v>
      </c>
    </row>
    <row r="12" spans="1:10" s="135" customFormat="1" ht="15" x14ac:dyDescent="0.45">
      <c r="A12" s="131" t="s">
        <v>990</v>
      </c>
      <c r="B12" s="132" t="s">
        <v>1336</v>
      </c>
      <c r="C12" s="138" t="s">
        <v>1337</v>
      </c>
      <c r="D12" s="134" t="s">
        <v>991</v>
      </c>
    </row>
    <row r="13" spans="1:10" s="135" customFormat="1" ht="15" x14ac:dyDescent="0.45">
      <c r="A13" s="131" t="s">
        <v>1007</v>
      </c>
      <c r="B13" s="132" t="s">
        <v>1338</v>
      </c>
      <c r="C13" s="137" t="s">
        <v>1339</v>
      </c>
      <c r="D13" s="134" t="s">
        <v>1340</v>
      </c>
    </row>
    <row r="14" spans="1:10" s="135" customFormat="1" ht="15" x14ac:dyDescent="0.45">
      <c r="A14" s="131" t="s">
        <v>1013</v>
      </c>
      <c r="B14" s="132" t="str">
        <f>A14</f>
        <v>Economics &amp; Policy</v>
      </c>
      <c r="C14" s="137" t="s">
        <v>1341</v>
      </c>
      <c r="D14" s="134" t="s">
        <v>1014</v>
      </c>
    </row>
    <row r="15" spans="1:10" s="135" customFormat="1" ht="30" x14ac:dyDescent="0.45">
      <c r="A15" s="131" t="s">
        <v>1043</v>
      </c>
      <c r="B15" s="132" t="s">
        <v>1342</v>
      </c>
      <c r="C15" s="132" t="s">
        <v>1343</v>
      </c>
      <c r="D15" s="134" t="s">
        <v>1044</v>
      </c>
    </row>
    <row r="16" spans="1:10" s="135" customFormat="1" ht="15" x14ac:dyDescent="0.45">
      <c r="A16" s="131" t="s">
        <v>1061</v>
      </c>
      <c r="B16" s="132" t="s">
        <v>1344</v>
      </c>
      <c r="C16" s="137" t="s">
        <v>1345</v>
      </c>
      <c r="D16" s="134" t="s">
        <v>1062</v>
      </c>
    </row>
    <row r="17" spans="1:4" s="135" customFormat="1" ht="15" x14ac:dyDescent="0.45">
      <c r="A17" s="131" t="s">
        <v>1079</v>
      </c>
      <c r="B17" s="132" t="s">
        <v>1080</v>
      </c>
      <c r="C17" s="137" t="s">
        <v>1346</v>
      </c>
      <c r="D17" s="134" t="s">
        <v>1080</v>
      </c>
    </row>
    <row r="18" spans="1:4" s="135" customFormat="1" ht="15" x14ac:dyDescent="0.45">
      <c r="A18" s="131" t="s">
        <v>1083</v>
      </c>
      <c r="B18" s="132" t="s">
        <v>1347</v>
      </c>
      <c r="C18" s="137" t="s">
        <v>1348</v>
      </c>
      <c r="D18" s="134" t="s">
        <v>1084</v>
      </c>
    </row>
    <row r="19" spans="1:4" s="135" customFormat="1" ht="15" x14ac:dyDescent="0.45">
      <c r="A19" s="131" t="s">
        <v>1093</v>
      </c>
      <c r="B19" s="132" t="s">
        <v>1349</v>
      </c>
      <c r="C19" s="138" t="s">
        <v>1093</v>
      </c>
      <c r="D19" s="134" t="s">
        <v>1093</v>
      </c>
    </row>
    <row r="20" spans="1:4" s="135" customFormat="1" ht="15" x14ac:dyDescent="0.45">
      <c r="A20" s="131" t="s">
        <v>1100</v>
      </c>
      <c r="B20" s="132" t="s">
        <v>1350</v>
      </c>
      <c r="C20" s="137" t="s">
        <v>1351</v>
      </c>
      <c r="D20" s="134" t="s">
        <v>1101</v>
      </c>
    </row>
    <row r="21" spans="1:4" s="135" customFormat="1" ht="15" x14ac:dyDescent="0.45">
      <c r="A21" s="131" t="s">
        <v>1112</v>
      </c>
      <c r="B21" s="132" t="s">
        <v>1352</v>
      </c>
      <c r="C21" s="137" t="s">
        <v>1353</v>
      </c>
      <c r="D21" s="134" t="s">
        <v>1115</v>
      </c>
    </row>
    <row r="22" spans="1:4" s="135" customFormat="1" ht="15" x14ac:dyDescent="0.45">
      <c r="A22" s="139" t="s">
        <v>1128</v>
      </c>
      <c r="B22" s="132" t="s">
        <v>1354</v>
      </c>
      <c r="C22" s="138" t="s">
        <v>1355</v>
      </c>
      <c r="D22" s="134" t="s">
        <v>1129</v>
      </c>
    </row>
    <row r="23" spans="1:4" s="135" customFormat="1" ht="30" x14ac:dyDescent="0.45">
      <c r="A23" s="131" t="s">
        <v>1142</v>
      </c>
      <c r="B23" s="132" t="s">
        <v>1356</v>
      </c>
      <c r="C23" s="137" t="s">
        <v>1357</v>
      </c>
      <c r="D23" s="134" t="s">
        <v>962</v>
      </c>
    </row>
    <row r="24" spans="1:4" s="135" customFormat="1" ht="15" x14ac:dyDescent="0.45">
      <c r="A24" s="131" t="s">
        <v>1159</v>
      </c>
      <c r="B24" s="132" t="s">
        <v>1358</v>
      </c>
      <c r="C24" s="137" t="s">
        <v>1359</v>
      </c>
      <c r="D24" s="134" t="s">
        <v>1160</v>
      </c>
    </row>
    <row r="25" spans="1:4" s="135" customFormat="1" ht="15" x14ac:dyDescent="0.45">
      <c r="A25" s="131" t="s">
        <v>1172</v>
      </c>
      <c r="B25" s="132" t="s">
        <v>1173</v>
      </c>
      <c r="C25" s="137" t="s">
        <v>1360</v>
      </c>
      <c r="D25" s="134" t="s">
        <v>1173</v>
      </c>
    </row>
    <row r="26" spans="1:4" s="135" customFormat="1" ht="15" x14ac:dyDescent="0.45">
      <c r="A26" s="131" t="s">
        <v>1180</v>
      </c>
      <c r="B26" s="132" t="s">
        <v>1181</v>
      </c>
      <c r="C26" s="137" t="s">
        <v>1361</v>
      </c>
      <c r="D26" s="134" t="s">
        <v>1181</v>
      </c>
    </row>
    <row r="27" spans="1:4" s="135" customFormat="1" ht="15" x14ac:dyDescent="0.45">
      <c r="A27" s="131" t="s">
        <v>1190</v>
      </c>
      <c r="B27" s="132" t="s">
        <v>1362</v>
      </c>
      <c r="C27" s="138" t="s">
        <v>1363</v>
      </c>
      <c r="D27" s="134" t="s">
        <v>1191</v>
      </c>
    </row>
    <row r="28" spans="1:4" s="135" customFormat="1" ht="15" x14ac:dyDescent="0.45">
      <c r="A28" s="131" t="s">
        <v>1196</v>
      </c>
      <c r="B28" s="132" t="s">
        <v>1197</v>
      </c>
      <c r="C28" s="137" t="s">
        <v>1364</v>
      </c>
      <c r="D28" s="134" t="s">
        <v>1197</v>
      </c>
    </row>
    <row r="29" spans="1:4" s="135" customFormat="1" ht="15" x14ac:dyDescent="0.45">
      <c r="A29" s="131" t="s">
        <v>1208</v>
      </c>
      <c r="B29" s="132" t="s">
        <v>1365</v>
      </c>
      <c r="C29" s="137" t="s">
        <v>1366</v>
      </c>
      <c r="D29" s="134" t="s">
        <v>1163</v>
      </c>
    </row>
    <row r="30" spans="1:4" s="135" customFormat="1" ht="15" x14ac:dyDescent="0.45">
      <c r="A30" s="131" t="s">
        <v>1225</v>
      </c>
      <c r="B30" s="132" t="s">
        <v>1367</v>
      </c>
      <c r="C30" s="137" t="s">
        <v>1368</v>
      </c>
      <c r="D30" s="134" t="s">
        <v>1226</v>
      </c>
    </row>
    <row r="31" spans="1:4" s="135" customFormat="1" ht="45" x14ac:dyDescent="0.45">
      <c r="A31" s="131" t="s">
        <v>1231</v>
      </c>
      <c r="B31" s="132" t="s">
        <v>1369</v>
      </c>
      <c r="C31" s="133" t="s">
        <v>1370</v>
      </c>
      <c r="D31" s="134" t="s">
        <v>1371</v>
      </c>
    </row>
    <row r="32" spans="1:4" s="135" customFormat="1" ht="30" x14ac:dyDescent="0.45">
      <c r="A32" s="131" t="s">
        <v>1241</v>
      </c>
      <c r="B32" s="132" t="s">
        <v>1372</v>
      </c>
      <c r="C32" s="137" t="s">
        <v>1373</v>
      </c>
      <c r="D32" s="134" t="s">
        <v>1242</v>
      </c>
    </row>
    <row r="33" spans="1:4" s="135" customFormat="1" ht="15" x14ac:dyDescent="0.45">
      <c r="A33" s="131" t="s">
        <v>1245</v>
      </c>
      <c r="B33" s="132" t="s">
        <v>1243</v>
      </c>
      <c r="C33" s="137" t="s">
        <v>1374</v>
      </c>
      <c r="D33" s="134" t="s">
        <v>1243</v>
      </c>
    </row>
    <row r="34" spans="1:4" s="135" customFormat="1" ht="15" x14ac:dyDescent="0.45">
      <c r="A34" s="131" t="s">
        <v>1248</v>
      </c>
      <c r="B34" s="132" t="s">
        <v>1249</v>
      </c>
      <c r="C34" s="137" t="s">
        <v>1375</v>
      </c>
      <c r="D34" s="134" t="s">
        <v>1249</v>
      </c>
    </row>
    <row r="35" spans="1:4" s="135" customFormat="1" ht="15" x14ac:dyDescent="0.45">
      <c r="A35" s="131" t="s">
        <v>1256</v>
      </c>
      <c r="B35" s="132" t="str">
        <f>A35</f>
        <v>Start-Ups &amp; Enterprise</v>
      </c>
      <c r="C35" s="138" t="s">
        <v>1376</v>
      </c>
      <c r="D35" s="134" t="s">
        <v>1257</v>
      </c>
    </row>
    <row r="36" spans="1:4" s="135" customFormat="1" ht="15" x14ac:dyDescent="0.45">
      <c r="A36" s="131" t="s">
        <v>1266</v>
      </c>
      <c r="B36" s="132" t="s">
        <v>1377</v>
      </c>
      <c r="C36" s="132" t="s">
        <v>1378</v>
      </c>
      <c r="D36" s="134" t="s">
        <v>1004</v>
      </c>
    </row>
    <row r="37" spans="1:4" s="135" customFormat="1" ht="30" x14ac:dyDescent="0.45">
      <c r="A37" s="131" t="s">
        <v>1292</v>
      </c>
      <c r="B37" s="132" t="s">
        <v>1379</v>
      </c>
      <c r="C37" s="138" t="s">
        <v>1380</v>
      </c>
      <c r="D37" s="134" t="s">
        <v>896</v>
      </c>
    </row>
    <row r="39" spans="1:4" x14ac:dyDescent="0.35">
      <c r="A39" s="140"/>
      <c r="D39" s="140"/>
    </row>
    <row r="40" spans="1:4" x14ac:dyDescent="0.35">
      <c r="A40" s="140"/>
      <c r="D40" s="140"/>
    </row>
    <row r="41" spans="1:4" x14ac:dyDescent="0.35">
      <c r="A41" s="140"/>
      <c r="D41" s="140"/>
    </row>
    <row r="42" spans="1:4" x14ac:dyDescent="0.35">
      <c r="A42" s="140"/>
      <c r="D42" s="140"/>
    </row>
    <row r="43" spans="1:4" x14ac:dyDescent="0.35">
      <c r="A43" s="140"/>
      <c r="D43" s="140"/>
    </row>
    <row r="44" spans="1:4" x14ac:dyDescent="0.35">
      <c r="A44" s="140"/>
      <c r="D44" s="140"/>
    </row>
    <row r="45" spans="1:4" x14ac:dyDescent="0.35">
      <c r="A45" s="140"/>
      <c r="D45" s="140"/>
    </row>
    <row r="46" spans="1:4" x14ac:dyDescent="0.35">
      <c r="A46" s="140"/>
      <c r="D46" s="140"/>
    </row>
    <row r="47" spans="1:4" x14ac:dyDescent="0.35">
      <c r="A47" s="140"/>
      <c r="D47" s="140"/>
    </row>
    <row r="48" spans="1:4" x14ac:dyDescent="0.35">
      <c r="A48" s="140"/>
      <c r="D48" s="140"/>
    </row>
    <row r="49" spans="1:4" x14ac:dyDescent="0.35">
      <c r="A49" s="140"/>
      <c r="D49" s="140"/>
    </row>
    <row r="50" spans="1:4" x14ac:dyDescent="0.35">
      <c r="A50" s="140"/>
      <c r="D50" s="140"/>
    </row>
    <row r="51" spans="1:4" x14ac:dyDescent="0.35">
      <c r="A51" s="140"/>
      <c r="D51" s="140"/>
    </row>
    <row r="52" spans="1:4" x14ac:dyDescent="0.35">
      <c r="A52" s="140"/>
      <c r="D52" s="140"/>
    </row>
    <row r="53" spans="1:4" x14ac:dyDescent="0.35">
      <c r="A53" s="140"/>
      <c r="D53" s="140"/>
    </row>
    <row r="54" spans="1:4" x14ac:dyDescent="0.35">
      <c r="A54" s="140"/>
      <c r="D54" s="140"/>
    </row>
    <row r="55" spans="1:4" x14ac:dyDescent="0.35">
      <c r="A55" s="140"/>
      <c r="D55" s="140"/>
    </row>
    <row r="56" spans="1:4" x14ac:dyDescent="0.35">
      <c r="A56" s="140"/>
      <c r="D56" s="140"/>
    </row>
    <row r="57" spans="1:4" x14ac:dyDescent="0.35">
      <c r="A57" s="140"/>
      <c r="D57" s="140"/>
    </row>
    <row r="58" spans="1:4" x14ac:dyDescent="0.35">
      <c r="A58" s="140"/>
      <c r="D58" s="140"/>
    </row>
    <row r="59" spans="1:4" x14ac:dyDescent="0.35">
      <c r="A59" s="140"/>
      <c r="D59" s="140"/>
    </row>
    <row r="60" spans="1:4" x14ac:dyDescent="0.35">
      <c r="A60" s="140"/>
      <c r="D60" s="140"/>
    </row>
    <row r="61" spans="1:4" x14ac:dyDescent="0.35">
      <c r="A61" s="140"/>
      <c r="D61" s="140"/>
    </row>
    <row r="62" spans="1:4" x14ac:dyDescent="0.35">
      <c r="A62" s="140"/>
      <c r="D62" s="140"/>
    </row>
    <row r="63" spans="1:4" x14ac:dyDescent="0.35">
      <c r="A63" s="140"/>
      <c r="D63" s="140"/>
    </row>
    <row r="64" spans="1:4" x14ac:dyDescent="0.35">
      <c r="A64" s="140"/>
      <c r="D64" s="140"/>
    </row>
    <row r="65" spans="1:4" x14ac:dyDescent="0.35">
      <c r="A65" s="140"/>
      <c r="D65" s="140"/>
    </row>
    <row r="66" spans="1:4" x14ac:dyDescent="0.35">
      <c r="A66" s="140"/>
      <c r="D66" s="140"/>
    </row>
    <row r="67" spans="1:4" x14ac:dyDescent="0.35">
      <c r="A67" s="140"/>
      <c r="D67" s="14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WELCOME</vt:lpstr>
      <vt:lpstr>Global 500 Index 2022-23</vt:lpstr>
      <vt:lpstr>INDICATORS</vt:lpstr>
      <vt:lpstr>SECTORS</vt:lpstr>
      <vt:lpstr>SECTORS!SegmentList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2thinknow Analysts</dc:creator>
  <cp:lastModifiedBy>2thinknow Comms</cp:lastModifiedBy>
  <cp:lastPrinted>2023-02-21T05:52:08Z</cp:lastPrinted>
  <dcterms:created xsi:type="dcterms:W3CDTF">2023-01-31T03:16:05Z</dcterms:created>
  <dcterms:modified xsi:type="dcterms:W3CDTF">2023-09-25T07:04:04Z</dcterms:modified>
</cp:coreProperties>
</file>